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Copilot/Exercise Files/"/>
    </mc:Choice>
  </mc:AlternateContent>
  <xr:revisionPtr revIDLastSave="1" documentId="8_{B26D5457-FC70-4F4F-AA30-E8345BBD8576}" xr6:coauthVersionLast="47" xr6:coauthVersionMax="47" xr10:uidLastSave="{AC3EB706-AEDD-43AC-904A-203928DA3ED3}"/>
  <bookViews>
    <workbookView xWindow="-108" yWindow="-108" windowWidth="23256" windowHeight="13176" xr2:uid="{00000000-000D-0000-FFFF-FFFF00000000}"/>
  </bookViews>
  <sheets>
    <sheet name="Sample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0" i="1" l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<sst xmlns="http://schemas.openxmlformats.org/spreadsheetml/2006/main" count="2259" uniqueCount="214">
  <si>
    <t>Region</t>
  </si>
  <si>
    <t>Country</t>
  </si>
  <si>
    <t>Item Type</t>
  </si>
  <si>
    <t>Sales Channel</t>
  </si>
  <si>
    <t>Order Priority</t>
  </si>
  <si>
    <t>Order Date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</si>
  <si>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</si>
  <si>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</si>
  <si>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</si>
  <si>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</si>
  <si>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</si>
  <si>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</si>
  <si>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</si>
  <si>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Central America and the Caribbean</t>
  </si>
  <si>
    <t xml:space="preserve">Antigua and Barbuda </t>
  </si>
  <si>
    <t>Baby Food</t>
  </si>
  <si>
    <t>Online</t>
  </si>
  <si>
    <t>M</t>
  </si>
  <si>
    <t>Panama</t>
  </si>
  <si>
    <t>Snacks</t>
  </si>
  <si>
    <t>Offline</t>
  </si>
  <si>
    <t>C</t>
  </si>
  <si>
    <t>Europe</t>
  </si>
  <si>
    <t>Czech Republic</t>
  </si>
  <si>
    <t>Beverages</t>
  </si>
  <si>
    <t>Asia</t>
  </si>
  <si>
    <t>North Korea</t>
  </si>
  <si>
    <t>Cereal</t>
  </si>
  <si>
    <t>L</t>
  </si>
  <si>
    <t>Sri Lanka</t>
  </si>
  <si>
    <t>Middle East and North Africa</t>
  </si>
  <si>
    <t>Morocco</t>
  </si>
  <si>
    <t>Personal Care</t>
  </si>
  <si>
    <t>Australia and Oceania</t>
  </si>
  <si>
    <t>Federated States of Micronesia</t>
  </si>
  <si>
    <t>Clothes</t>
  </si>
  <si>
    <t>H</t>
  </si>
  <si>
    <t>Bosnia and Herzegovina</t>
  </si>
  <si>
    <t>Afghanistan</t>
  </si>
  <si>
    <t>Sub-Saharan Africa</t>
  </si>
  <si>
    <t>Ethiopia</t>
  </si>
  <si>
    <t>Turkey</t>
  </si>
  <si>
    <t>Office Supplies</t>
  </si>
  <si>
    <t>Oman</t>
  </si>
  <si>
    <t>Cosmetics</t>
  </si>
  <si>
    <t>Malaysia</t>
  </si>
  <si>
    <t>Saint Lucia</t>
  </si>
  <si>
    <t>Saint Vincent and the Grenadines</t>
  </si>
  <si>
    <t>Lebanon</t>
  </si>
  <si>
    <t>Meat</t>
  </si>
  <si>
    <t>Austria</t>
  </si>
  <si>
    <t>Bulgaria</t>
  </si>
  <si>
    <t>North America</t>
  </si>
  <si>
    <t>Mexico</t>
  </si>
  <si>
    <t>Trinidad and Tobago</t>
  </si>
  <si>
    <t>Libya</t>
  </si>
  <si>
    <t>Algeria</t>
  </si>
  <si>
    <t>Estonia</t>
  </si>
  <si>
    <t>Fruits</t>
  </si>
  <si>
    <t>Tuvalu</t>
  </si>
  <si>
    <t>Saudi Arabia</t>
  </si>
  <si>
    <t>Cuba</t>
  </si>
  <si>
    <t>Montenegro</t>
  </si>
  <si>
    <t>Guatemala</t>
  </si>
  <si>
    <t>Guinea</t>
  </si>
  <si>
    <t>Vanuatu</t>
  </si>
  <si>
    <t>United Arab Emirates</t>
  </si>
  <si>
    <t>Australia</t>
  </si>
  <si>
    <t>Malawi</t>
  </si>
  <si>
    <t>Luxembourg</t>
  </si>
  <si>
    <t>Vegetables</t>
  </si>
  <si>
    <t>Benin</t>
  </si>
  <si>
    <t>Somalia</t>
  </si>
  <si>
    <t>Switzerland</t>
  </si>
  <si>
    <t>Laos</t>
  </si>
  <si>
    <t>Kyrgyzstan</t>
  </si>
  <si>
    <t>Angola</t>
  </si>
  <si>
    <t>Mauritania</t>
  </si>
  <si>
    <t>Household</t>
  </si>
  <si>
    <t>Finland</t>
  </si>
  <si>
    <t>Taiwan</t>
  </si>
  <si>
    <t>Belgium</t>
  </si>
  <si>
    <t>San Marino</t>
  </si>
  <si>
    <t>Kiribati</t>
  </si>
  <si>
    <t xml:space="preserve">Samoa </t>
  </si>
  <si>
    <t>Central African Republic</t>
  </si>
  <si>
    <t>Uzbekistan</t>
  </si>
  <si>
    <t>Dominica</t>
  </si>
  <si>
    <t>Qatar</t>
  </si>
  <si>
    <t>South Korea</t>
  </si>
  <si>
    <t>Nigeria</t>
  </si>
  <si>
    <t>South Africa</t>
  </si>
  <si>
    <t>Sudan</t>
  </si>
  <si>
    <t>Netherlands</t>
  </si>
  <si>
    <t>Solomon Islands</t>
  </si>
  <si>
    <t>Iran</t>
  </si>
  <si>
    <t>Equatorial Guinea</t>
  </si>
  <si>
    <t>Russia</t>
  </si>
  <si>
    <t>Azerbaijan</t>
  </si>
  <si>
    <t>Iraq</t>
  </si>
  <si>
    <t xml:space="preserve">Mauritius </t>
  </si>
  <si>
    <t>Eritrea</t>
  </si>
  <si>
    <t>Ukraine</t>
  </si>
  <si>
    <t>Myanmar</t>
  </si>
  <si>
    <t>Latvia</t>
  </si>
  <si>
    <t>Serbia</t>
  </si>
  <si>
    <t>Mongolia</t>
  </si>
  <si>
    <t>Grenada</t>
  </si>
  <si>
    <t>Namibia</t>
  </si>
  <si>
    <t>Portugal</t>
  </si>
  <si>
    <t>Barbados</t>
  </si>
  <si>
    <t>Poland</t>
  </si>
  <si>
    <t>Senegal</t>
  </si>
  <si>
    <t>Burundi</t>
  </si>
  <si>
    <t>Haiti</t>
  </si>
  <si>
    <t>Liechtenstein</t>
  </si>
  <si>
    <t>Zambia</t>
  </si>
  <si>
    <t>United Kingdom</t>
  </si>
  <si>
    <t>Slovenia</t>
  </si>
  <si>
    <t>Malta</t>
  </si>
  <si>
    <t>Bhutan</t>
  </si>
  <si>
    <t>Singapore</t>
  </si>
  <si>
    <t>Cameroon</t>
  </si>
  <si>
    <t>Cyprus</t>
  </si>
  <si>
    <t>Monaco</t>
  </si>
  <si>
    <t>Gabon</t>
  </si>
  <si>
    <t>Djibouti</t>
  </si>
  <si>
    <t>Norway</t>
  </si>
  <si>
    <t>Thailand</t>
  </si>
  <si>
    <t>Uganda</t>
  </si>
  <si>
    <t>The Gambia</t>
  </si>
  <si>
    <t>Armenia</t>
  </si>
  <si>
    <t>Jordan</t>
  </si>
  <si>
    <t>Tonga</t>
  </si>
  <si>
    <t>Mali</t>
  </si>
  <si>
    <t>Tanzania</t>
  </si>
  <si>
    <t>Swaziland</t>
  </si>
  <si>
    <t>Denmark</t>
  </si>
  <si>
    <t xml:space="preserve">Seychelles </t>
  </si>
  <si>
    <t>Madagascar</t>
  </si>
  <si>
    <t>China</t>
  </si>
  <si>
    <t>United States of America</t>
  </si>
  <si>
    <t>Philippines</t>
  </si>
  <si>
    <t>South Sudan</t>
  </si>
  <si>
    <t>Kuwait</t>
  </si>
  <si>
    <t>Turkmenistan</t>
  </si>
  <si>
    <t>Kosovo</t>
  </si>
  <si>
    <t>Hungary</t>
  </si>
  <si>
    <t>Pakistan</t>
  </si>
  <si>
    <t>Mozambique</t>
  </si>
  <si>
    <t>Kazakhstan</t>
  </si>
  <si>
    <t>Nicaragua</t>
  </si>
  <si>
    <t>Chad</t>
  </si>
  <si>
    <t>East Timor</t>
  </si>
  <si>
    <t>Lithuania</t>
  </si>
  <si>
    <t>Liberia</t>
  </si>
  <si>
    <t xml:space="preserve">Saint Kitts and Nevis </t>
  </si>
  <si>
    <t>Jamaica</t>
  </si>
  <si>
    <t>Albania</t>
  </si>
  <si>
    <t>Japan</t>
  </si>
  <si>
    <t>The Bahamas</t>
  </si>
  <si>
    <t xml:space="preserve">Moldova </t>
  </si>
  <si>
    <t>Egypt</t>
  </si>
  <si>
    <t>India</t>
  </si>
  <si>
    <t>Democratic Republic of the Congo</t>
  </si>
  <si>
    <t>Republic of the Congo</t>
  </si>
  <si>
    <t>Comoros</t>
  </si>
  <si>
    <t>France</t>
  </si>
  <si>
    <t>Rwanda</t>
  </si>
  <si>
    <t>Cote d'Ivoire</t>
  </si>
  <si>
    <t>Spain</t>
  </si>
  <si>
    <t>Israel</t>
  </si>
  <si>
    <t>Costa Rica</t>
  </si>
  <si>
    <t>Honduras</t>
  </si>
  <si>
    <t>Sweden</t>
  </si>
  <si>
    <t>Indonesia</t>
  </si>
  <si>
    <t>Yemen</t>
  </si>
  <si>
    <t>Macedonia</t>
  </si>
  <si>
    <t>Greece</t>
  </si>
  <si>
    <t>Cambodia</t>
  </si>
  <si>
    <t>Italy</t>
  </si>
  <si>
    <t>New Zealand</t>
  </si>
  <si>
    <t>Tajikistan</t>
  </si>
  <si>
    <t>Botswana</t>
  </si>
  <si>
    <t>Dominican Republic</t>
  </si>
  <si>
    <t>Vietnam</t>
  </si>
  <si>
    <t>Germany</t>
  </si>
  <si>
    <t>Togo</t>
  </si>
  <si>
    <t>Kenya</t>
  </si>
  <si>
    <t xml:space="preserve">Tunisia </t>
  </si>
  <si>
    <t>Andorra</t>
  </si>
  <si>
    <t>Iceland</t>
  </si>
  <si>
    <t>Sao Tome and Principe</t>
  </si>
  <si>
    <t>Brunei</t>
  </si>
  <si>
    <t>Nauru</t>
  </si>
  <si>
    <t>Croatia</t>
  </si>
  <si>
    <t>Marshall Islands</t>
  </si>
  <si>
    <t>Slovakia</t>
  </si>
  <si>
    <t>Papua New Guinea</t>
  </si>
  <si>
    <t>Ghana</t>
  </si>
  <si>
    <t>Niger</t>
  </si>
  <si>
    <t>Bahrain</t>
  </si>
  <si>
    <t>Nepal</t>
  </si>
  <si>
    <t>Maldives</t>
  </si>
  <si>
    <t>Guinea-Bissau</t>
  </si>
  <si>
    <t>Vatican City</t>
  </si>
  <si>
    <t>Belarus</t>
  </si>
  <si>
    <t>Ireland</t>
  </si>
  <si>
    <t>Bangladesh</t>
  </si>
  <si>
    <t>Greenland</t>
  </si>
  <si>
    <t>El Salvador</t>
  </si>
  <si>
    <t>Palau</t>
  </si>
  <si>
    <t>Sierra Leone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</si>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</sst>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</font>
    <font>
      <sz val="11"/>
      <color theme="1"/>
      <name val="Aptos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9" fillId="0" borderId="0" xfId="0" applyFont="1"/>
    <xf numFmtId="164" fontId="19" fillId="0" borderId="0" xfId="0" applyNumberFormat="1" applyFont="1"/>
    <xf numFmtId="164" fontId="1" fillId="0" borderId="0" xfId="0" applyNumberFormat="1" applyFont="1"/>
    <xf numFmtId="17" fontId="19" fillId="0" borderId="0" xfId="0" applyNumberFormat="1" applyFont="1"/>
    <xf numFmtId="17" fontId="1" fillId="0" borderId="0" xfId="0" applyNumberFormat="1" applyFont="1"/>
    <xf numFmtId="9" fontId="19" fillId="0" borderId="0" xfId="0" applyNumberFormat="1" applyFont="1"/>
    <xf numFmtId="9" fontId="1" fillId="0" borderId="0" xfId="0" applyNumberFormat="1" applyFont="1"/>
    <xf numFmtId="165" fontId="19" fillId="0" borderId="0" xfId="42" applyNumberFormat="1" applyFont="1"/>
    <xf numFmtId="165" fontId="1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358140</xdr:colOff>
      <xdr:row>1</xdr:row>
      <xdr:rowOff>15240</xdr:rowOff>
    </xdr:from>
    <xdr:to>
      <xdr:col>19</xdr:col>
      <xdr:colOff>403860</xdr:colOff>
      <xdr:row>16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AD91823-BFF9-E910-F333-E9D3F667A8F7}"/>
            </a:ext>
          </a:extLst>
        </xdr:cNvPr>
        <xdr:cNvSpPr/>
      </xdr:nvSpPr>
      <xdr:spPr>
        <a:xfrm>
          <a:off x="16550640" y="198120"/>
          <a:ext cx="3093720" cy="8991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1: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Format</a:t>
          </a:r>
          <a:r>
            <a:rPr lang="en-GB" sz="1100" baseline="0">
              <a:latin typeface="Aptos" panose="020B0004020202020204" pitchFamily="34" charset="0"/>
            </a:rPr>
            <a:t> the columns, Unit Price, Unit Cost, Total Revenue, Total Cost and Total Profit as Accounting format with zero decimal places.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358140</xdr:colOff>
      <xdr:row>18</xdr:row>
      <xdr:rowOff>114300</xdr:rowOff>
    </xdr:from>
    <xdr:to>
      <xdr:col>19</xdr:col>
      <xdr:colOff>403860</xdr:colOff>
      <xdr:row>28</xdr:row>
      <xdr:rowOff>160020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657655D-09F2-31AD-B762-5A85AC5DA9F3}"/>
            </a:ext>
          </a:extLst>
        </xdr:cNvPr>
        <xdr:cNvSpPr/>
      </xdr:nvSpPr>
      <xdr:spPr>
        <a:xfrm>
          <a:off x="16550640" y="1211580"/>
          <a:ext cx="3093720" cy="7772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2: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Format</a:t>
          </a:r>
          <a:r>
            <a:rPr lang="en-GB" sz="1100" baseline="0">
              <a:latin typeface="Aptos" panose="020B0004020202020204" pitchFamily="34" charset="0"/>
            </a:rPr>
            <a:t> the column Order Date using the custom date format mmm-yy.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358140</xdr:colOff>
      <xdr:row>29</xdr:row>
      <xdr:rowOff>76200</xdr:rowOff>
    </xdr:from>
    <xdr:to>
      <xdr:col>19</xdr:col>
      <xdr:colOff>403860</xdr:colOff>
      <xdr:row>35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2D4E059-F968-E0EB-8953-B436188808AD}"/>
            </a:ext>
          </a:extLst>
        </xdr:cNvPr>
        <xdr:cNvSpPr/>
      </xdr:nvSpPr>
      <xdr:spPr>
        <a:xfrm>
          <a:off x="16550640" y="2087880"/>
          <a:ext cx="3093720" cy="7543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3: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Filter the data in the Sales Channel column</a:t>
          </a:r>
          <a:r>
            <a:rPr lang="en-GB" sz="1100" baseline="0">
              <a:latin typeface="Aptos" panose="020B0004020202020204" pitchFamily="34" charset="0"/>
            </a:rPr>
            <a:t> to only show Online sales.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358140</xdr:colOff>
      <xdr:row>36</xdr:row>
      <xdr:rowOff>38100</xdr:rowOff>
    </xdr:from>
    <xdr:to>
      <xdr:col>19</xdr:col>
      <xdr:colOff>403860</xdr:colOff>
      <xdr:row>44</xdr:row>
      <xdr:rowOff>60960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37AA7CA-0288-297E-240F-889C3E1B33B5}"/>
            </a:ext>
          </a:extLst>
        </xdr:cNvPr>
        <xdr:cNvSpPr/>
      </xdr:nvSpPr>
      <xdr:spPr>
        <a:xfrm>
          <a:off x="16550640" y="2964180"/>
          <a:ext cx="3093720" cy="7543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4: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Sort the data in the Total Profit column</a:t>
          </a:r>
          <a:r>
            <a:rPr lang="en-GB" sz="1100" baseline="0">
              <a:latin typeface="Aptos" panose="020B0004020202020204" pitchFamily="34" charset="0"/>
            </a:rPr>
            <a:t> (ascending or descennding - your choice).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358140</xdr:colOff>
      <xdr:row>45</xdr:row>
      <xdr:rowOff>0</xdr:rowOff>
    </xdr:from>
    <xdr:to>
      <xdr:col>19</xdr:col>
      <xdr:colOff>403860</xdr:colOff>
      <xdr:row>53</xdr:row>
      <xdr:rowOff>121920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67EC7481-12CD-5348-4B9B-1AF4E824AA5D}"/>
            </a:ext>
          </a:extLst>
        </xdr:cNvPr>
        <xdr:cNvSpPr/>
      </xdr:nvSpPr>
      <xdr:spPr>
        <a:xfrm>
          <a:off x="16550640" y="3840480"/>
          <a:ext cx="3093720" cy="8534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5: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Apply conditional</a:t>
          </a:r>
          <a:r>
            <a:rPr lang="en-GB" sz="1100" baseline="0">
              <a:latin typeface="Aptos" panose="020B0004020202020204" pitchFamily="34" charset="0"/>
            </a:rPr>
            <a:t> formatting to the Units Sold column. Highlight only the cells that are greater than 7000.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  <xdr:twoCellAnchor>
    <xdr:from>
      <xdr:col>14</xdr:col>
      <xdr:colOff>358140</xdr:colOff>
      <xdr:row>57</xdr:row>
      <xdr:rowOff>53340</xdr:rowOff>
    </xdr:from>
    <xdr:to>
      <xdr:col>19</xdr:col>
      <xdr:colOff>403860</xdr:colOff>
      <xdr:row>63</xdr:row>
      <xdr:rowOff>175260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90788F5-77FC-74F6-DEFA-CB1A07F83428}"/>
            </a:ext>
          </a:extLst>
        </xdr:cNvPr>
        <xdr:cNvSpPr/>
      </xdr:nvSpPr>
      <xdr:spPr>
        <a:xfrm>
          <a:off x="16550640" y="4808220"/>
          <a:ext cx="3093720" cy="8534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latin typeface="Aptos" panose="020B0004020202020204" pitchFamily="34" charset="0"/>
            </a:rPr>
            <a:t>Prompt 6: </a:t>
          </a:r>
        </a:p>
        <a:p>
          <a:pPr algn="l"/>
          <a:r>
            <a:rPr lang="en-GB" sz="1100">
              <a:latin typeface="Aptos" panose="020B0004020202020204" pitchFamily="34" charset="0"/>
            </a:rPr>
            <a:t>Add a column that calculates the operating margin based on the Total Profit and Total Cost columns. Display</a:t>
          </a:r>
          <a:r>
            <a:rPr lang="en-GB" sz="1100" baseline="0">
              <a:latin typeface="Aptos" panose="020B0004020202020204" pitchFamily="34" charset="0"/>
            </a:rPr>
            <a:t> the result as a percentage. </a:t>
          </a:r>
          <a:endParaRPr lang="en-GB" sz="1100">
            <a:latin typeface="Aptos" panose="020B00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8ADF0-B249-4DF5-AE00-68E70400013D}" name="Table1" displayName="Table1" ref="A1:N450" totalsRowShown="0" headerRowDxfId="16" dataDxfId="15">
  <autoFilter ref="A1:N450" xr:uid="{4978ADF0-B249-4DF5-AE00-68E70400013D}">
    <filterColumn colId="3">
      <filters>
        <filter val="Online"/>
      </filters>
    </filterColumn>
  </autoFilter>
  <sortState xmlns:xlrd2="http://schemas.microsoft.com/office/spreadsheetml/2017/richdata2" ref="A2:M449">
    <sortCondition descending="1" ref="M2:M450"/>
  </sortState>
  <tableColumns count="14">
    <tableColumn id="1" xr3:uid="{104D0990-671D-4990-A6BF-49A3047A165F}" name="Region" dataDxfId="14"/>
    <tableColumn id="2" xr3:uid="{43EBC98E-A819-4108-ABC7-4EAB8E2D87CF}" name="Country" dataDxfId="13"/>
    <tableColumn id="3" xr3:uid="{1A2214D2-E425-4AED-AD08-494DD7C7D646}" name="Item Type" dataDxfId="12"/>
    <tableColumn id="4" xr3:uid="{DC52CAF0-E01E-43B9-9BE0-E4EC1316D334}" name="Sales Channel" dataDxfId="11"/>
    <tableColumn id="5" xr3:uid="{4B126B0A-78F1-4F99-981A-A4C79CB840DC}" name="Order Priority" dataDxfId="10"/>
    <tableColumn id="6" xr3:uid="{7EBF8756-011D-4033-BA64-5BD207329677}" name="Order Date" dataDxfId="9"/>
    <tableColumn id="8" xr3:uid="{DBB7B552-F46B-49FC-9DC9-11867F3C13E8}" name="Ship Date" dataDxfId="8"/>
    <tableColumn id="9" xr3:uid="{A88BFFBE-A25F-425A-B045-2593AB1C82D3}" name="Units Sold" dataDxfId="7"/>
    <tableColumn id="10" xr3:uid="{673607D4-C62D-44DD-9CCA-8A89F3C83609}" name="Unit Price" dataDxfId="6"/>
    <tableColumn id="11" xr3:uid="{4CF6788C-18A7-441F-8103-3A7347C268E4}" name="Unit Cost" dataDxfId="5"/>
    <tableColumn id="12" xr3:uid="{B73F70FD-5937-4BE9-9751-DCE19632B687}" name="Total Revenue" dataDxfId="4"/>
    <tableColumn id="13" xr3:uid="{36027261-D90B-4A05-94C0-059BA5A8F90C}" name="Total Cost" dataDxfId="3"/>
    <tableColumn id="14" xr3:uid="{09585FB0-C559-42F7-91EE-194A14EA47D8}" name="Total Profit" dataDxfId="2"/>
    <tableColumn id="15" xr3:uid="{4C25E8F0-1436-4540-9F9F-2859205D156D}" name="Operating Margin" dataDxfId="1">
      <calculatedColumnFormula>Table1[[#This Row],[Total Profit]] / Table1[[#This Row],[Total Cost]]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0"/>
  <sheetViews>
    <sheetView tabSelected="1" topLeftCell="E1" workbookViewId="0">
      <selection activeCell="J31" sqref="J31"/>
    </sheetView>
  </sheetViews>
  <sheetFormatPr defaultRowHeight="14.4" x14ac:dyDescent="0.3"/>
  <cols>
    <col min="1" max="1" width="32" style="1" bestFit="1" customWidth="1"/>
    <col min="2" max="2" width="31" style="1" bestFit="1" customWidth="1"/>
    <col min="3" max="3" width="14" style="1" bestFit="1" customWidth="1"/>
    <col min="4" max="4" width="15.88671875" style="1" customWidth="1"/>
    <col min="5" max="5" width="15.33203125" style="1" customWidth="1"/>
    <col min="6" max="6" width="13" style="7" customWidth="1"/>
    <col min="7" max="7" width="11.77734375" style="7" customWidth="1"/>
    <col min="8" max="8" width="13.33203125" style="11" customWidth="1"/>
    <col min="9" max="9" width="13" style="5" customWidth="1"/>
    <col min="10" max="10" width="12.44140625" style="5" customWidth="1"/>
    <col min="11" max="11" width="16.6640625" style="5" customWidth="1"/>
    <col min="12" max="13" width="15" style="5" bestFit="1" customWidth="1"/>
    <col min="14" max="14" width="17.6640625" style="1" customWidth="1"/>
    <col min="15" max="16384" width="8.88671875" style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10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" t="s">
        <v>213</v>
      </c>
    </row>
    <row r="2" spans="1:14" x14ac:dyDescent="0.3">
      <c r="A2" s="1" t="s">
        <v>25</v>
      </c>
      <c r="B2" s="1" t="s">
        <v>103</v>
      </c>
      <c r="C2" s="1" t="s">
        <v>44</v>
      </c>
      <c r="D2" s="1" t="s">
        <v>16</v>
      </c>
      <c r="E2" s="1" t="s">
        <v>21</v>
      </c>
      <c r="F2" s="7">
        <v>41803</v>
      </c>
      <c r="G2" s="7">
        <v>41822</v>
      </c>
      <c r="H2" s="11">
        <v>9620</v>
      </c>
      <c r="I2" s="5">
        <v>437.2</v>
      </c>
      <c r="J2" s="5">
        <v>263.33</v>
      </c>
      <c r="K2" s="5">
        <v>4205864</v>
      </c>
      <c r="L2" s="5">
        <v>2533234.6</v>
      </c>
      <c r="M2" s="5">
        <v>1672629.4</v>
      </c>
      <c r="N2" s="9">
        <f>Table1[[#This Row],[Total Profit]] / Table1[[#This Row],[Total Cost]]</f>
        <v>0.66027418068583144</v>
      </c>
    </row>
    <row r="3" spans="1:14" hidden="1" x14ac:dyDescent="0.3">
      <c r="A3" s="1" t="s">
        <v>13</v>
      </c>
      <c r="B3" s="1" t="s">
        <v>18</v>
      </c>
      <c r="C3" s="1" t="s">
        <v>19</v>
      </c>
      <c r="D3" s="1" t="s">
        <v>20</v>
      </c>
      <c r="E3" s="1" t="s">
        <v>21</v>
      </c>
      <c r="F3" s="7">
        <v>40364</v>
      </c>
      <c r="G3" s="2">
        <v>40385</v>
      </c>
      <c r="H3" s="5">
        <v>2167</v>
      </c>
      <c r="I3" s="5">
        <v>152.58000000000001</v>
      </c>
      <c r="J3" s="5">
        <v>97.44</v>
      </c>
      <c r="K3" s="5">
        <v>330640.86</v>
      </c>
      <c r="L3" s="5">
        <v>211152.48</v>
      </c>
      <c r="M3" s="5">
        <v>119488.38</v>
      </c>
      <c r="N3" s="5">
        <f>Table1[[#This Row],[Total Profit]] / Table1[[#This Row],[Total Cost]]</f>
        <v>0.56588669950738912</v>
      </c>
    </row>
    <row r="4" spans="1:14" hidden="1" x14ac:dyDescent="0.3">
      <c r="A4" s="1" t="s">
        <v>22</v>
      </c>
      <c r="B4" s="1" t="s">
        <v>23</v>
      </c>
      <c r="C4" s="1" t="s">
        <v>24</v>
      </c>
      <c r="D4" s="1" t="s">
        <v>20</v>
      </c>
      <c r="E4" s="1" t="s">
        <v>21</v>
      </c>
      <c r="F4" s="7">
        <v>40798</v>
      </c>
      <c r="G4" s="2">
        <v>40815</v>
      </c>
      <c r="H4" s="5">
        <v>4778</v>
      </c>
      <c r="I4" s="5">
        <v>47.45</v>
      </c>
      <c r="J4" s="5">
        <v>31.79</v>
      </c>
      <c r="K4" s="5">
        <v>226716.1</v>
      </c>
      <c r="L4" s="5">
        <v>151892.62</v>
      </c>
      <c r="M4" s="5">
        <v>74823.48</v>
      </c>
      <c r="N4" s="5">
        <f>Table1[[#This Row],[Total Profit]] / Table1[[#This Row],[Total Cost]]</f>
        <v>0.49260773828247878</v>
      </c>
    </row>
    <row r="5" spans="1:14" hidden="1" x14ac:dyDescent="0.3">
      <c r="A5" s="1" t="s">
        <v>25</v>
      </c>
      <c r="B5" s="1" t="s">
        <v>26</v>
      </c>
      <c r="C5" s="1" t="s">
        <v>27</v>
      </c>
      <c r="D5" s="1" t="s">
        <v>20</v>
      </c>
      <c r="E5" s="1" t="s">
        <v>28</v>
      </c>
      <c r="F5" s="7">
        <v>40311</v>
      </c>
      <c r="G5" s="2">
        <v>40344</v>
      </c>
      <c r="H5" s="5">
        <v>9016</v>
      </c>
      <c r="I5" s="5">
        <v>205.7</v>
      </c>
      <c r="J5" s="5">
        <v>117.11</v>
      </c>
      <c r="K5" s="5">
        <v>1854591.2</v>
      </c>
      <c r="L5" s="5">
        <v>1055863.76</v>
      </c>
      <c r="M5" s="5">
        <v>798727.44</v>
      </c>
      <c r="N5" s="5">
        <f>Table1[[#This Row],[Total Profit]] / Table1[[#This Row],[Total Cost]]</f>
        <v>0.75646827768764402</v>
      </c>
    </row>
    <row r="6" spans="1:14" hidden="1" x14ac:dyDescent="0.3">
      <c r="A6" s="1" t="s">
        <v>25</v>
      </c>
      <c r="B6" s="1" t="s">
        <v>29</v>
      </c>
      <c r="C6" s="1" t="s">
        <v>19</v>
      </c>
      <c r="D6" s="1" t="s">
        <v>20</v>
      </c>
      <c r="E6" s="1" t="s">
        <v>21</v>
      </c>
      <c r="F6" s="7">
        <v>42205</v>
      </c>
      <c r="G6" s="2">
        <v>42212</v>
      </c>
      <c r="H6" s="5">
        <v>7542</v>
      </c>
      <c r="I6" s="5">
        <v>152.58000000000001</v>
      </c>
      <c r="J6" s="5">
        <v>97.44</v>
      </c>
      <c r="K6" s="5">
        <v>1150758.3600000001</v>
      </c>
      <c r="L6" s="5">
        <v>734892.48</v>
      </c>
      <c r="M6" s="5">
        <v>415865.88</v>
      </c>
      <c r="N6" s="5">
        <f>Table1[[#This Row],[Total Profit]] / Table1[[#This Row],[Total Cost]]</f>
        <v>0.56588669950738923</v>
      </c>
    </row>
    <row r="7" spans="1:14" hidden="1" x14ac:dyDescent="0.3">
      <c r="A7" s="1" t="s">
        <v>30</v>
      </c>
      <c r="B7" s="1" t="s">
        <v>31</v>
      </c>
      <c r="C7" s="1" t="s">
        <v>32</v>
      </c>
      <c r="D7" s="1" t="s">
        <v>20</v>
      </c>
      <c r="E7" s="1" t="s">
        <v>28</v>
      </c>
      <c r="F7" s="7">
        <v>40490</v>
      </c>
      <c r="G7" s="2">
        <v>40504</v>
      </c>
      <c r="H7" s="5">
        <v>48</v>
      </c>
      <c r="I7" s="5">
        <v>81.73</v>
      </c>
      <c r="J7" s="5">
        <v>56.67</v>
      </c>
      <c r="K7" s="5">
        <v>3923.04</v>
      </c>
      <c r="L7" s="5">
        <v>2720.16</v>
      </c>
      <c r="M7" s="5">
        <v>1202.8800000000001</v>
      </c>
      <c r="N7" s="5">
        <f>Table1[[#This Row],[Total Profit]] / Table1[[#This Row],[Total Cost]]</f>
        <v>0.44220928180695257</v>
      </c>
    </row>
    <row r="8" spans="1:14" hidden="1" x14ac:dyDescent="0.3">
      <c r="A8" s="1" t="s">
        <v>33</v>
      </c>
      <c r="B8" s="1" t="s">
        <v>34</v>
      </c>
      <c r="C8" s="1" t="s">
        <v>35</v>
      </c>
      <c r="D8" s="1" t="s">
        <v>20</v>
      </c>
      <c r="E8" s="1" t="s">
        <v>36</v>
      </c>
      <c r="F8" s="7">
        <v>40630</v>
      </c>
      <c r="G8" s="2">
        <v>40673</v>
      </c>
      <c r="H8" s="5">
        <v>8258</v>
      </c>
      <c r="I8" s="5">
        <v>109.28</v>
      </c>
      <c r="J8" s="5">
        <v>35.840000000000003</v>
      </c>
      <c r="K8" s="5">
        <v>902434.24</v>
      </c>
      <c r="L8" s="5">
        <v>295966.71999999997</v>
      </c>
      <c r="M8" s="5">
        <v>606467.52</v>
      </c>
      <c r="N8" s="5">
        <f>Table1[[#This Row],[Total Profit]] / Table1[[#This Row],[Total Cost]]</f>
        <v>2.0491071428571432</v>
      </c>
    </row>
    <row r="9" spans="1:14" x14ac:dyDescent="0.3">
      <c r="A9" s="1" t="s">
        <v>33</v>
      </c>
      <c r="B9" s="1" t="s">
        <v>194</v>
      </c>
      <c r="C9" s="1" t="s">
        <v>44</v>
      </c>
      <c r="D9" s="1" t="s">
        <v>16</v>
      </c>
      <c r="E9" s="1" t="s">
        <v>17</v>
      </c>
      <c r="F9" s="7">
        <v>42430</v>
      </c>
      <c r="G9" s="7">
        <v>42458</v>
      </c>
      <c r="H9" s="11">
        <v>9524</v>
      </c>
      <c r="I9" s="5">
        <v>437.2</v>
      </c>
      <c r="J9" s="5">
        <v>263.33</v>
      </c>
      <c r="K9" s="5">
        <v>4163892.8</v>
      </c>
      <c r="L9" s="5">
        <v>2507954.92</v>
      </c>
      <c r="M9" s="5">
        <v>1655937.88</v>
      </c>
      <c r="N9" s="9">
        <f>Table1[[#This Row],[Total Profit]] / Table1[[#This Row],[Total Cost]]</f>
        <v>0.66027418068583144</v>
      </c>
    </row>
    <row r="10" spans="1:14" hidden="1" x14ac:dyDescent="0.3">
      <c r="A10" s="1" t="s">
        <v>30</v>
      </c>
      <c r="B10" s="1" t="s">
        <v>38</v>
      </c>
      <c r="C10" s="1" t="s">
        <v>35</v>
      </c>
      <c r="D10" s="1" t="s">
        <v>20</v>
      </c>
      <c r="E10" s="1" t="s">
        <v>17</v>
      </c>
      <c r="F10" s="7">
        <v>42609</v>
      </c>
      <c r="G10" s="2">
        <v>42648</v>
      </c>
      <c r="H10" s="5">
        <v>8841</v>
      </c>
      <c r="I10" s="5">
        <v>109.28</v>
      </c>
      <c r="J10" s="5">
        <v>35.840000000000003</v>
      </c>
      <c r="K10" s="5">
        <v>966144.48</v>
      </c>
      <c r="L10" s="5">
        <v>316861.44</v>
      </c>
      <c r="M10" s="5">
        <v>649283.04</v>
      </c>
      <c r="N10" s="5">
        <f>Table1[[#This Row],[Total Profit]] / Table1[[#This Row],[Total Cost]]</f>
        <v>2.0491071428571428</v>
      </c>
    </row>
    <row r="11" spans="1:14" x14ac:dyDescent="0.3">
      <c r="A11" s="1" t="s">
        <v>22</v>
      </c>
      <c r="B11" s="1" t="s">
        <v>73</v>
      </c>
      <c r="C11" s="1" t="s">
        <v>44</v>
      </c>
      <c r="D11" s="1" t="s">
        <v>16</v>
      </c>
      <c r="E11" s="1" t="s">
        <v>21</v>
      </c>
      <c r="F11" s="7">
        <v>42936</v>
      </c>
      <c r="G11" s="7">
        <v>42936</v>
      </c>
      <c r="H11" s="11">
        <v>8792</v>
      </c>
      <c r="I11" s="5">
        <v>437.2</v>
      </c>
      <c r="J11" s="5">
        <v>263.33</v>
      </c>
      <c r="K11" s="5">
        <v>3843862.4</v>
      </c>
      <c r="L11" s="5">
        <v>2315197.36</v>
      </c>
      <c r="M11" s="5">
        <v>1528665.04</v>
      </c>
      <c r="N11" s="9">
        <f>Table1[[#This Row],[Total Profit]] / Table1[[#This Row],[Total Cost]]</f>
        <v>0.66027418068583155</v>
      </c>
    </row>
    <row r="12" spans="1:14" hidden="1" x14ac:dyDescent="0.3">
      <c r="A12" s="1" t="s">
        <v>30</v>
      </c>
      <c r="B12" s="1" t="s">
        <v>41</v>
      </c>
      <c r="C12" s="1" t="s">
        <v>42</v>
      </c>
      <c r="D12" s="1" t="s">
        <v>20</v>
      </c>
      <c r="E12" s="1" t="s">
        <v>21</v>
      </c>
      <c r="F12" s="7">
        <v>41542</v>
      </c>
      <c r="G12" s="2">
        <v>41562</v>
      </c>
      <c r="H12" s="5">
        <v>3704</v>
      </c>
      <c r="I12" s="5">
        <v>651.21</v>
      </c>
      <c r="J12" s="5">
        <v>524.96</v>
      </c>
      <c r="K12" s="5">
        <v>2412081.84</v>
      </c>
      <c r="L12" s="5">
        <v>1944451.84</v>
      </c>
      <c r="M12" s="5">
        <v>467630</v>
      </c>
      <c r="N12" s="5">
        <f>Table1[[#This Row],[Total Profit]] / Table1[[#This Row],[Total Cost]]</f>
        <v>0.24049451386772325</v>
      </c>
    </row>
    <row r="13" spans="1:14" x14ac:dyDescent="0.3">
      <c r="A13" s="1" t="s">
        <v>22</v>
      </c>
      <c r="B13" s="1" t="s">
        <v>174</v>
      </c>
      <c r="C13" s="1" t="s">
        <v>44</v>
      </c>
      <c r="D13" s="1" t="s">
        <v>16</v>
      </c>
      <c r="E13" s="1" t="s">
        <v>28</v>
      </c>
      <c r="F13" s="7">
        <v>42919</v>
      </c>
      <c r="G13" s="7">
        <v>42947</v>
      </c>
      <c r="H13" s="11">
        <v>8659</v>
      </c>
      <c r="I13" s="5">
        <v>437.2</v>
      </c>
      <c r="J13" s="5">
        <v>263.33</v>
      </c>
      <c r="K13" s="5">
        <v>3785714.8</v>
      </c>
      <c r="L13" s="5">
        <v>2280174.4700000002</v>
      </c>
      <c r="M13" s="5">
        <v>1505540.33</v>
      </c>
      <c r="N13" s="9">
        <f>Table1[[#This Row],[Total Profit]] / Table1[[#This Row],[Total Cost]]</f>
        <v>0.66027418068583144</v>
      </c>
    </row>
    <row r="14" spans="1:14" hidden="1" x14ac:dyDescent="0.3">
      <c r="A14" s="1" t="s">
        <v>25</v>
      </c>
      <c r="B14" s="1" t="s">
        <v>45</v>
      </c>
      <c r="C14" s="1" t="s">
        <v>27</v>
      </c>
      <c r="D14" s="1" t="s">
        <v>20</v>
      </c>
      <c r="E14" s="1" t="s">
        <v>28</v>
      </c>
      <c r="F14" s="7">
        <v>42582</v>
      </c>
      <c r="G14" s="2">
        <v>42607</v>
      </c>
      <c r="H14" s="5">
        <v>9762</v>
      </c>
      <c r="I14" s="5">
        <v>205.7</v>
      </c>
      <c r="J14" s="5">
        <v>117.11</v>
      </c>
      <c r="K14" s="5">
        <v>2008043.4</v>
      </c>
      <c r="L14" s="5">
        <v>1143227.82</v>
      </c>
      <c r="M14" s="5">
        <v>864815.58</v>
      </c>
      <c r="N14" s="5">
        <f>Table1[[#This Row],[Total Profit]] / Table1[[#This Row],[Total Cost]]</f>
        <v>0.75646827768764402</v>
      </c>
    </row>
    <row r="15" spans="1:14" hidden="1" x14ac:dyDescent="0.3">
      <c r="A15" s="1" t="s">
        <v>13</v>
      </c>
      <c r="B15" s="1" t="s">
        <v>46</v>
      </c>
      <c r="C15" s="1" t="s">
        <v>44</v>
      </c>
      <c r="D15" s="1" t="s">
        <v>20</v>
      </c>
      <c r="E15" s="1" t="s">
        <v>36</v>
      </c>
      <c r="F15" s="7">
        <v>42191</v>
      </c>
      <c r="G15" s="2">
        <v>42201</v>
      </c>
      <c r="H15" s="5">
        <v>6786</v>
      </c>
      <c r="I15" s="5">
        <v>437.2</v>
      </c>
      <c r="J15" s="5">
        <v>263.33</v>
      </c>
      <c r="K15" s="5">
        <v>2966839.2</v>
      </c>
      <c r="L15" s="5">
        <v>1786957.38</v>
      </c>
      <c r="M15" s="5">
        <v>1179881.82</v>
      </c>
      <c r="N15" s="5">
        <f>Table1[[#This Row],[Total Profit]] / Table1[[#This Row],[Total Cost]]</f>
        <v>0.66027418068583155</v>
      </c>
    </row>
    <row r="16" spans="1:14" x14ac:dyDescent="0.3">
      <c r="A16" s="1" t="s">
        <v>25</v>
      </c>
      <c r="B16" s="1" t="s">
        <v>103</v>
      </c>
      <c r="C16" s="1" t="s">
        <v>44</v>
      </c>
      <c r="D16" s="1" t="s">
        <v>16</v>
      </c>
      <c r="E16" s="1" t="s">
        <v>28</v>
      </c>
      <c r="F16" s="7">
        <v>41370</v>
      </c>
      <c r="G16" s="7">
        <v>41420</v>
      </c>
      <c r="H16" s="11">
        <v>8161</v>
      </c>
      <c r="I16" s="5">
        <v>437.2</v>
      </c>
      <c r="J16" s="5">
        <v>263.33</v>
      </c>
      <c r="K16" s="5">
        <v>3567989.2</v>
      </c>
      <c r="L16" s="5">
        <v>2149036.13</v>
      </c>
      <c r="M16" s="5">
        <v>1418953.07</v>
      </c>
      <c r="N16" s="9">
        <f>Table1[[#This Row],[Total Profit]] / Table1[[#This Row],[Total Cost]]</f>
        <v>0.66027418068583155</v>
      </c>
    </row>
    <row r="17" spans="1:14" hidden="1" x14ac:dyDescent="0.3">
      <c r="A17" s="1" t="s">
        <v>30</v>
      </c>
      <c r="B17" s="1" t="s">
        <v>48</v>
      </c>
      <c r="C17" s="1" t="s">
        <v>49</v>
      </c>
      <c r="D17" s="1" t="s">
        <v>20</v>
      </c>
      <c r="E17" s="1" t="s">
        <v>36</v>
      </c>
      <c r="F17" s="7">
        <v>42355</v>
      </c>
      <c r="G17" s="2">
        <v>42400</v>
      </c>
      <c r="H17" s="5">
        <v>3693</v>
      </c>
      <c r="I17" s="5">
        <v>421.89</v>
      </c>
      <c r="J17" s="5">
        <v>364.69</v>
      </c>
      <c r="K17" s="5">
        <v>1558039.77</v>
      </c>
      <c r="L17" s="5">
        <v>1346800.17</v>
      </c>
      <c r="M17" s="5">
        <v>211239.6</v>
      </c>
      <c r="N17" s="5">
        <f>Table1[[#This Row],[Total Profit]] / Table1[[#This Row],[Total Cost]]</f>
        <v>0.15684554004771176</v>
      </c>
    </row>
    <row r="18" spans="1:14" hidden="1" x14ac:dyDescent="0.3">
      <c r="A18" s="1" t="s">
        <v>22</v>
      </c>
      <c r="B18" s="1" t="s">
        <v>50</v>
      </c>
      <c r="C18" s="1" t="s">
        <v>27</v>
      </c>
      <c r="D18" s="1" t="s">
        <v>20</v>
      </c>
      <c r="E18" s="1" t="s">
        <v>21</v>
      </c>
      <c r="F18" s="7">
        <v>41864</v>
      </c>
      <c r="G18" s="2">
        <v>41888</v>
      </c>
      <c r="H18" s="5">
        <v>5616</v>
      </c>
      <c r="I18" s="5">
        <v>205.7</v>
      </c>
      <c r="J18" s="5">
        <v>117.11</v>
      </c>
      <c r="K18" s="5">
        <v>1155211.2</v>
      </c>
      <c r="L18" s="5">
        <v>657689.76</v>
      </c>
      <c r="M18" s="5">
        <v>497521.44</v>
      </c>
      <c r="N18" s="5">
        <f>Table1[[#This Row],[Total Profit]] / Table1[[#This Row],[Total Cost]]</f>
        <v>0.75646827768764413</v>
      </c>
    </row>
    <row r="19" spans="1:14" x14ac:dyDescent="0.3">
      <c r="A19" s="1" t="s">
        <v>22</v>
      </c>
      <c r="B19" s="1" t="s">
        <v>102</v>
      </c>
      <c r="C19" s="1" t="s">
        <v>44</v>
      </c>
      <c r="D19" s="1" t="s">
        <v>16</v>
      </c>
      <c r="E19" s="1" t="s">
        <v>36</v>
      </c>
      <c r="F19" s="7">
        <v>40565</v>
      </c>
      <c r="G19" s="7">
        <v>40571</v>
      </c>
      <c r="H19" s="11">
        <v>7873</v>
      </c>
      <c r="I19" s="5">
        <v>437.2</v>
      </c>
      <c r="J19" s="5">
        <v>263.33</v>
      </c>
      <c r="K19" s="5">
        <v>3442075.6</v>
      </c>
      <c r="L19" s="5">
        <v>2073197.09</v>
      </c>
      <c r="M19" s="5">
        <v>1368878.51</v>
      </c>
      <c r="N19" s="9">
        <f>Table1[[#This Row],[Total Profit]] / Table1[[#This Row],[Total Cost]]</f>
        <v>0.66027418068583144</v>
      </c>
    </row>
    <row r="20" spans="1:14" x14ac:dyDescent="0.3">
      <c r="A20" s="1" t="s">
        <v>13</v>
      </c>
      <c r="B20" s="1" t="s">
        <v>14</v>
      </c>
      <c r="C20" s="1" t="s">
        <v>78</v>
      </c>
      <c r="D20" s="1" t="s">
        <v>16</v>
      </c>
      <c r="E20" s="1" t="s">
        <v>17</v>
      </c>
      <c r="F20" s="7">
        <v>40411</v>
      </c>
      <c r="G20" s="7">
        <v>40434</v>
      </c>
      <c r="H20" s="11">
        <v>7830</v>
      </c>
      <c r="I20" s="5">
        <v>668.27</v>
      </c>
      <c r="J20" s="5">
        <v>502.54</v>
      </c>
      <c r="K20" s="5">
        <v>5232554.0999999996</v>
      </c>
      <c r="L20" s="5">
        <v>3934888.2</v>
      </c>
      <c r="M20" s="5">
        <v>1297665.8999999999</v>
      </c>
      <c r="N20" s="9">
        <f>Table1[[#This Row],[Total Profit]] / Table1[[#This Row],[Total Cost]]</f>
        <v>0.32978469375572089</v>
      </c>
    </row>
    <row r="21" spans="1:14" hidden="1" x14ac:dyDescent="0.3">
      <c r="A21" s="1" t="s">
        <v>13</v>
      </c>
      <c r="B21" s="1" t="s">
        <v>54</v>
      </c>
      <c r="C21" s="1" t="s">
        <v>15</v>
      </c>
      <c r="D21" s="1" t="s">
        <v>20</v>
      </c>
      <c r="E21" s="1" t="s">
        <v>21</v>
      </c>
      <c r="F21" s="7">
        <v>41380</v>
      </c>
      <c r="G21" s="2">
        <v>41426</v>
      </c>
      <c r="H21" s="5">
        <v>5172</v>
      </c>
      <c r="I21" s="5">
        <v>255.28</v>
      </c>
      <c r="J21" s="5">
        <v>159.41999999999999</v>
      </c>
      <c r="K21" s="5">
        <v>1320308.1599999999</v>
      </c>
      <c r="L21" s="5">
        <v>824520.24</v>
      </c>
      <c r="M21" s="5">
        <v>495787.92</v>
      </c>
      <c r="N21" s="5">
        <f>Table1[[#This Row],[Total Profit]] / Table1[[#This Row],[Total Cost]]</f>
        <v>0.60130472964496295</v>
      </c>
    </row>
    <row r="22" spans="1:14" hidden="1" x14ac:dyDescent="0.3">
      <c r="A22" s="1" t="s">
        <v>30</v>
      </c>
      <c r="B22" s="1" t="s">
        <v>55</v>
      </c>
      <c r="C22" s="1" t="s">
        <v>24</v>
      </c>
      <c r="D22" s="1" t="s">
        <v>20</v>
      </c>
      <c r="E22" s="1" t="s">
        <v>28</v>
      </c>
      <c r="F22" s="7">
        <v>40196</v>
      </c>
      <c r="G22" s="2">
        <v>40240</v>
      </c>
      <c r="H22" s="5">
        <v>1718</v>
      </c>
      <c r="I22" s="5">
        <v>47.45</v>
      </c>
      <c r="J22" s="5">
        <v>31.79</v>
      </c>
      <c r="K22" s="5">
        <v>81519.100000000006</v>
      </c>
      <c r="L22" s="5">
        <v>54615.22</v>
      </c>
      <c r="M22" s="5">
        <v>26903.88</v>
      </c>
      <c r="N22" s="5">
        <f>Table1[[#This Row],[Total Profit]] / Table1[[#This Row],[Total Cost]]</f>
        <v>0.49260773828247878</v>
      </c>
    </row>
    <row r="23" spans="1:14" hidden="1" x14ac:dyDescent="0.3">
      <c r="A23" s="1" t="s">
        <v>30</v>
      </c>
      <c r="B23" s="1" t="s">
        <v>56</v>
      </c>
      <c r="C23" s="1" t="s">
        <v>15</v>
      </c>
      <c r="D23" s="1" t="s">
        <v>20</v>
      </c>
      <c r="E23" s="1" t="s">
        <v>17</v>
      </c>
      <c r="F23" s="7">
        <v>42252</v>
      </c>
      <c r="G23" s="2">
        <v>42291</v>
      </c>
      <c r="H23" s="5">
        <v>3572</v>
      </c>
      <c r="I23" s="5">
        <v>255.28</v>
      </c>
      <c r="J23" s="5">
        <v>159.41999999999999</v>
      </c>
      <c r="K23" s="5">
        <v>911860.16</v>
      </c>
      <c r="L23" s="5">
        <v>569448.24</v>
      </c>
      <c r="M23" s="5">
        <v>342411.92</v>
      </c>
      <c r="N23" s="5">
        <f>Table1[[#This Row],[Total Profit]] / Table1[[#This Row],[Total Cost]]</f>
        <v>0.60130472964496295</v>
      </c>
    </row>
    <row r="24" spans="1:14" x14ac:dyDescent="0.3">
      <c r="A24" s="1" t="s">
        <v>30</v>
      </c>
      <c r="B24" s="1" t="s">
        <v>43</v>
      </c>
      <c r="C24" s="1" t="s">
        <v>44</v>
      </c>
      <c r="D24" s="1" t="s">
        <v>16</v>
      </c>
      <c r="E24" s="1" t="s">
        <v>17</v>
      </c>
      <c r="F24" s="7">
        <v>41406</v>
      </c>
      <c r="G24" s="7">
        <v>41411</v>
      </c>
      <c r="H24" s="11">
        <v>7382</v>
      </c>
      <c r="I24" s="5">
        <v>437.2</v>
      </c>
      <c r="J24" s="5">
        <v>263.33</v>
      </c>
      <c r="K24" s="5">
        <v>3227410.4</v>
      </c>
      <c r="L24" s="5">
        <v>1943902.06</v>
      </c>
      <c r="M24" s="5">
        <v>1283508.3400000001</v>
      </c>
      <c r="N24" s="9">
        <f>Table1[[#This Row],[Total Profit]] / Table1[[#This Row],[Total Cost]]</f>
        <v>0.66027418068583144</v>
      </c>
    </row>
    <row r="25" spans="1:14" hidden="1" x14ac:dyDescent="0.3">
      <c r="A25" s="1" t="s">
        <v>33</v>
      </c>
      <c r="B25" s="1" t="s">
        <v>59</v>
      </c>
      <c r="C25" s="1" t="s">
        <v>24</v>
      </c>
      <c r="D25" s="1" t="s">
        <v>20</v>
      </c>
      <c r="E25" s="1" t="s">
        <v>28</v>
      </c>
      <c r="F25" s="7">
        <v>40990</v>
      </c>
      <c r="G25" s="2">
        <v>41006</v>
      </c>
      <c r="H25" s="5">
        <v>7132</v>
      </c>
      <c r="I25" s="5">
        <v>47.45</v>
      </c>
      <c r="J25" s="5">
        <v>31.79</v>
      </c>
      <c r="K25" s="5">
        <v>338413.4</v>
      </c>
      <c r="L25" s="5">
        <v>226726.28</v>
      </c>
      <c r="M25" s="5">
        <v>111687.12</v>
      </c>
      <c r="N25" s="5">
        <f>Table1[[#This Row],[Total Profit]] / Table1[[#This Row],[Total Cost]]</f>
        <v>0.49260773828247872</v>
      </c>
    </row>
    <row r="26" spans="1:14" hidden="1" x14ac:dyDescent="0.3">
      <c r="A26" s="1" t="s">
        <v>30</v>
      </c>
      <c r="B26" s="1" t="s">
        <v>60</v>
      </c>
      <c r="C26" s="1" t="s">
        <v>19</v>
      </c>
      <c r="D26" s="1" t="s">
        <v>20</v>
      </c>
      <c r="E26" s="1" t="s">
        <v>28</v>
      </c>
      <c r="F26" s="7">
        <v>42850</v>
      </c>
      <c r="G26" s="2">
        <v>42891</v>
      </c>
      <c r="H26" s="5">
        <v>3378</v>
      </c>
      <c r="I26" s="5">
        <v>152.58000000000001</v>
      </c>
      <c r="J26" s="5">
        <v>97.44</v>
      </c>
      <c r="K26" s="5">
        <v>515415.24</v>
      </c>
      <c r="L26" s="5">
        <v>329152.32</v>
      </c>
      <c r="M26" s="5">
        <v>186262.92</v>
      </c>
      <c r="N26" s="5">
        <f>Table1[[#This Row],[Total Profit]] / Table1[[#This Row],[Total Cost]]</f>
        <v>0.56588669950738923</v>
      </c>
    </row>
    <row r="27" spans="1:14" x14ac:dyDescent="0.3">
      <c r="A27" s="1" t="s">
        <v>22</v>
      </c>
      <c r="B27" s="1" t="s">
        <v>109</v>
      </c>
      <c r="C27" s="1" t="s">
        <v>42</v>
      </c>
      <c r="D27" s="1" t="s">
        <v>16</v>
      </c>
      <c r="E27" s="1" t="s">
        <v>17</v>
      </c>
      <c r="F27" s="7">
        <v>41660</v>
      </c>
      <c r="G27" s="7">
        <v>41702</v>
      </c>
      <c r="H27" s="11">
        <v>9956</v>
      </c>
      <c r="I27" s="5">
        <v>651.21</v>
      </c>
      <c r="J27" s="5">
        <v>524.96</v>
      </c>
      <c r="K27" s="5">
        <v>6483446.7599999998</v>
      </c>
      <c r="L27" s="5">
        <v>5226501.76</v>
      </c>
      <c r="M27" s="5">
        <v>1256945</v>
      </c>
      <c r="N27" s="9">
        <f>Table1[[#This Row],[Total Profit]] / Table1[[#This Row],[Total Cost]]</f>
        <v>0.24049451386772328</v>
      </c>
    </row>
    <row r="28" spans="1:14" hidden="1" x14ac:dyDescent="0.3">
      <c r="A28" s="1" t="s">
        <v>22</v>
      </c>
      <c r="B28" s="1" t="s">
        <v>62</v>
      </c>
      <c r="C28" s="1" t="s">
        <v>58</v>
      </c>
      <c r="D28" s="1" t="s">
        <v>20</v>
      </c>
      <c r="E28" s="1" t="s">
        <v>28</v>
      </c>
      <c r="F28" s="7">
        <v>42519</v>
      </c>
      <c r="G28" s="2">
        <v>42561</v>
      </c>
      <c r="H28" s="5">
        <v>1390</v>
      </c>
      <c r="I28" s="5">
        <v>9.33</v>
      </c>
      <c r="J28" s="5">
        <v>6.92</v>
      </c>
      <c r="K28" s="5">
        <v>12968.7</v>
      </c>
      <c r="L28" s="5">
        <v>9618.7999999999993</v>
      </c>
      <c r="M28" s="5">
        <v>3349.9</v>
      </c>
      <c r="N28" s="5">
        <f>Table1[[#This Row],[Total Profit]] / Table1[[#This Row],[Total Cost]]</f>
        <v>0.34826589595375729</v>
      </c>
    </row>
    <row r="29" spans="1:14" x14ac:dyDescent="0.3">
      <c r="A29" s="1" t="s">
        <v>25</v>
      </c>
      <c r="B29" s="1" t="s">
        <v>86</v>
      </c>
      <c r="C29" s="1" t="s">
        <v>44</v>
      </c>
      <c r="D29" s="1" t="s">
        <v>16</v>
      </c>
      <c r="E29" s="1" t="s">
        <v>36</v>
      </c>
      <c r="F29" s="7">
        <v>40986</v>
      </c>
      <c r="G29" s="7">
        <v>40991</v>
      </c>
      <c r="H29" s="11">
        <v>6954</v>
      </c>
      <c r="I29" s="5">
        <v>437.2</v>
      </c>
      <c r="J29" s="5">
        <v>263.33</v>
      </c>
      <c r="K29" s="5">
        <v>3040288.8</v>
      </c>
      <c r="L29" s="5">
        <v>1831196.82</v>
      </c>
      <c r="M29" s="5">
        <v>1209091.98</v>
      </c>
      <c r="N29" s="9">
        <f>Table1[[#This Row],[Total Profit]] / Table1[[#This Row],[Total Cost]]</f>
        <v>0.66027418068583144</v>
      </c>
    </row>
    <row r="30" spans="1:14" x14ac:dyDescent="0.3">
      <c r="A30" s="1" t="s">
        <v>30</v>
      </c>
      <c r="B30" s="1" t="s">
        <v>98</v>
      </c>
      <c r="C30" s="1" t="s">
        <v>42</v>
      </c>
      <c r="D30" s="1" t="s">
        <v>16</v>
      </c>
      <c r="E30" s="1" t="s">
        <v>21</v>
      </c>
      <c r="F30" s="7">
        <v>42670</v>
      </c>
      <c r="G30" s="7">
        <v>42712</v>
      </c>
      <c r="H30" s="11">
        <v>9481</v>
      </c>
      <c r="I30" s="5">
        <v>651.21</v>
      </c>
      <c r="J30" s="5">
        <v>524.96</v>
      </c>
      <c r="K30" s="5">
        <v>6174122.0099999998</v>
      </c>
      <c r="L30" s="5">
        <v>4977145.76</v>
      </c>
      <c r="M30" s="5">
        <v>1196976.25</v>
      </c>
      <c r="N30" s="9">
        <f>Table1[[#This Row],[Total Profit]] / Table1[[#This Row],[Total Cost]]</f>
        <v>0.24049451386772328</v>
      </c>
    </row>
    <row r="31" spans="1:14" x14ac:dyDescent="0.3">
      <c r="A31" s="1" t="s">
        <v>25</v>
      </c>
      <c r="B31" s="1" t="s">
        <v>45</v>
      </c>
      <c r="C31" s="1" t="s">
        <v>78</v>
      </c>
      <c r="D31" s="1" t="s">
        <v>16</v>
      </c>
      <c r="E31" s="1" t="s">
        <v>28</v>
      </c>
      <c r="F31" s="7">
        <v>41376</v>
      </c>
      <c r="G31" s="7">
        <v>41377</v>
      </c>
      <c r="H31" s="11">
        <v>6775</v>
      </c>
      <c r="I31" s="5">
        <v>668.27</v>
      </c>
      <c r="J31" s="5">
        <v>502.54</v>
      </c>
      <c r="K31" s="5">
        <v>4527529.25</v>
      </c>
      <c r="L31" s="5">
        <v>3404708.5</v>
      </c>
      <c r="M31" s="5">
        <v>1122820.75</v>
      </c>
      <c r="N31" s="9">
        <f>Table1[[#This Row],[Total Profit]] / Table1[[#This Row],[Total Cost]]</f>
        <v>0.32978469375572095</v>
      </c>
    </row>
    <row r="32" spans="1:14" hidden="1" x14ac:dyDescent="0.3">
      <c r="A32" s="1" t="s">
        <v>30</v>
      </c>
      <c r="B32" s="1" t="s">
        <v>66</v>
      </c>
      <c r="C32" s="1" t="s">
        <v>44</v>
      </c>
      <c r="D32" s="1" t="s">
        <v>20</v>
      </c>
      <c r="E32" s="1" t="s">
        <v>36</v>
      </c>
      <c r="F32" s="7">
        <v>42181</v>
      </c>
      <c r="G32" s="2">
        <v>42222</v>
      </c>
      <c r="H32" s="5">
        <v>6350</v>
      </c>
      <c r="I32" s="5">
        <v>437.2</v>
      </c>
      <c r="J32" s="5">
        <v>263.33</v>
      </c>
      <c r="K32" s="5">
        <v>2776220</v>
      </c>
      <c r="L32" s="5">
        <v>1672145.5</v>
      </c>
      <c r="M32" s="5">
        <v>1104074.5</v>
      </c>
      <c r="N32" s="5">
        <f>Table1[[#This Row],[Total Profit]] / Table1[[#This Row],[Total Cost]]</f>
        <v>0.66027418068583144</v>
      </c>
    </row>
    <row r="33" spans="1:14" hidden="1" x14ac:dyDescent="0.3">
      <c r="A33" s="1" t="s">
        <v>33</v>
      </c>
      <c r="B33" s="1" t="s">
        <v>67</v>
      </c>
      <c r="C33" s="1" t="s">
        <v>35</v>
      </c>
      <c r="D33" s="1" t="s">
        <v>20</v>
      </c>
      <c r="E33" s="1" t="s">
        <v>17</v>
      </c>
      <c r="F33" s="7">
        <v>40925</v>
      </c>
      <c r="G33" s="2">
        <v>40925</v>
      </c>
      <c r="H33" s="5">
        <v>3744</v>
      </c>
      <c r="I33" s="5">
        <v>109.28</v>
      </c>
      <c r="J33" s="5">
        <v>35.840000000000003</v>
      </c>
      <c r="K33" s="5">
        <v>409144.32000000001</v>
      </c>
      <c r="L33" s="5">
        <v>134184.95999999999</v>
      </c>
      <c r="M33" s="5">
        <v>274959.35999999999</v>
      </c>
      <c r="N33" s="5">
        <f>Table1[[#This Row],[Total Profit]] / Table1[[#This Row],[Total Cost]]</f>
        <v>2.0491071428571428</v>
      </c>
    </row>
    <row r="34" spans="1:14" x14ac:dyDescent="0.3">
      <c r="A34" s="1" t="s">
        <v>39</v>
      </c>
      <c r="B34" s="1" t="s">
        <v>101</v>
      </c>
      <c r="C34" s="1" t="s">
        <v>78</v>
      </c>
      <c r="D34" s="1" t="s">
        <v>16</v>
      </c>
      <c r="E34" s="1" t="s">
        <v>36</v>
      </c>
      <c r="F34" s="7">
        <v>42309</v>
      </c>
      <c r="G34" s="7">
        <v>42359</v>
      </c>
      <c r="H34" s="11">
        <v>6747</v>
      </c>
      <c r="I34" s="5">
        <v>668.27</v>
      </c>
      <c r="J34" s="5">
        <v>502.54</v>
      </c>
      <c r="K34" s="5">
        <v>4508817.6900000004</v>
      </c>
      <c r="L34" s="5">
        <v>3390637.38</v>
      </c>
      <c r="M34" s="5">
        <v>1118180.31</v>
      </c>
      <c r="N34" s="9">
        <f>Table1[[#This Row],[Total Profit]] / Table1[[#This Row],[Total Cost]]</f>
        <v>0.32978469375572095</v>
      </c>
    </row>
    <row r="35" spans="1:14" x14ac:dyDescent="0.3">
      <c r="A35" s="1" t="s">
        <v>39</v>
      </c>
      <c r="B35" s="1" t="s">
        <v>85</v>
      </c>
      <c r="C35" s="1" t="s">
        <v>78</v>
      </c>
      <c r="D35" s="1" t="s">
        <v>16</v>
      </c>
      <c r="E35" s="1" t="s">
        <v>21</v>
      </c>
      <c r="F35" s="7">
        <v>42149</v>
      </c>
      <c r="G35" s="7">
        <v>42190</v>
      </c>
      <c r="H35" s="11">
        <v>6733</v>
      </c>
      <c r="I35" s="5">
        <v>668.27</v>
      </c>
      <c r="J35" s="5">
        <v>502.54</v>
      </c>
      <c r="K35" s="5">
        <v>4499461.91</v>
      </c>
      <c r="L35" s="5">
        <v>3383601.82</v>
      </c>
      <c r="M35" s="5">
        <v>1115860.0900000001</v>
      </c>
      <c r="N35" s="9">
        <f>Table1[[#This Row],[Total Profit]] / Table1[[#This Row],[Total Cost]]</f>
        <v>0.329784693755721</v>
      </c>
    </row>
    <row r="36" spans="1:14" x14ac:dyDescent="0.3">
      <c r="A36" s="1" t="s">
        <v>52</v>
      </c>
      <c r="B36" s="1" t="s">
        <v>141</v>
      </c>
      <c r="C36" s="1" t="s">
        <v>42</v>
      </c>
      <c r="D36" s="1" t="s">
        <v>16</v>
      </c>
      <c r="E36" s="1" t="s">
        <v>28</v>
      </c>
      <c r="F36" s="7">
        <v>40320</v>
      </c>
      <c r="G36" s="7">
        <v>40363</v>
      </c>
      <c r="H36" s="11">
        <v>8733</v>
      </c>
      <c r="I36" s="5">
        <v>651.21</v>
      </c>
      <c r="J36" s="5">
        <v>524.96</v>
      </c>
      <c r="K36" s="5">
        <v>5687016.9299999997</v>
      </c>
      <c r="L36" s="5">
        <v>4584475.68</v>
      </c>
      <c r="M36" s="5">
        <v>1102541.25</v>
      </c>
      <c r="N36" s="9">
        <f>Table1[[#This Row],[Total Profit]] / Table1[[#This Row],[Total Cost]]</f>
        <v>0.24049451386772328</v>
      </c>
    </row>
    <row r="37" spans="1:14" x14ac:dyDescent="0.3">
      <c r="A37" s="1" t="s">
        <v>33</v>
      </c>
      <c r="B37" s="1" t="s">
        <v>133</v>
      </c>
      <c r="C37" s="1" t="s">
        <v>42</v>
      </c>
      <c r="D37" s="1" t="s">
        <v>16</v>
      </c>
      <c r="E37" s="1" t="s">
        <v>28</v>
      </c>
      <c r="F37" s="7">
        <v>40414</v>
      </c>
      <c r="G37" s="7">
        <v>40437</v>
      </c>
      <c r="H37" s="11">
        <v>8287</v>
      </c>
      <c r="I37" s="5">
        <v>651.21</v>
      </c>
      <c r="J37" s="5">
        <v>524.96</v>
      </c>
      <c r="K37" s="5">
        <v>5396577.2699999996</v>
      </c>
      <c r="L37" s="5">
        <v>4350343.5199999996</v>
      </c>
      <c r="M37" s="5">
        <v>1046233.75</v>
      </c>
      <c r="N37" s="9">
        <f>Table1[[#This Row],[Total Profit]] / Table1[[#This Row],[Total Cost]]</f>
        <v>0.24049451386772328</v>
      </c>
    </row>
    <row r="38" spans="1:14" hidden="1" x14ac:dyDescent="0.3">
      <c r="A38" s="1" t="s">
        <v>33</v>
      </c>
      <c r="B38" s="1" t="s">
        <v>65</v>
      </c>
      <c r="C38" s="1" t="s">
        <v>44</v>
      </c>
      <c r="D38" s="1" t="s">
        <v>20</v>
      </c>
      <c r="E38" s="1" t="s">
        <v>21</v>
      </c>
      <c r="F38" s="7">
        <v>40963</v>
      </c>
      <c r="G38" s="2">
        <v>40995</v>
      </c>
      <c r="H38" s="5">
        <v>4838</v>
      </c>
      <c r="I38" s="5">
        <v>437.2</v>
      </c>
      <c r="J38" s="5">
        <v>263.33</v>
      </c>
      <c r="K38" s="5">
        <v>2115173.6</v>
      </c>
      <c r="L38" s="5">
        <v>1273990.54</v>
      </c>
      <c r="M38" s="5">
        <v>841183.06</v>
      </c>
      <c r="N38" s="5">
        <f>Table1[[#This Row],[Total Profit]] / Table1[[#This Row],[Total Cost]]</f>
        <v>0.66027418068583144</v>
      </c>
    </row>
    <row r="39" spans="1:14" hidden="1" x14ac:dyDescent="0.3">
      <c r="A39" s="1" t="s">
        <v>22</v>
      </c>
      <c r="B39" s="1" t="s">
        <v>69</v>
      </c>
      <c r="C39" s="1" t="s">
        <v>70</v>
      </c>
      <c r="D39" s="1" t="s">
        <v>20</v>
      </c>
      <c r="E39" s="1" t="s">
        <v>28</v>
      </c>
      <c r="F39" s="7">
        <v>40222</v>
      </c>
      <c r="G39" s="2">
        <v>40269</v>
      </c>
      <c r="H39" s="5">
        <v>7291</v>
      </c>
      <c r="I39" s="5">
        <v>154.06</v>
      </c>
      <c r="J39" s="5">
        <v>90.93</v>
      </c>
      <c r="K39" s="5">
        <v>1123251.46</v>
      </c>
      <c r="L39" s="5">
        <v>662970.63</v>
      </c>
      <c r="M39" s="5">
        <v>460280.83</v>
      </c>
      <c r="N39" s="5">
        <f>Table1[[#This Row],[Total Profit]] / Table1[[#This Row],[Total Cost]]</f>
        <v>0.69427031782689985</v>
      </c>
    </row>
    <row r="40" spans="1:14" x14ac:dyDescent="0.3">
      <c r="A40" s="1" t="s">
        <v>39</v>
      </c>
      <c r="B40" s="1" t="s">
        <v>183</v>
      </c>
      <c r="C40" s="1" t="s">
        <v>44</v>
      </c>
      <c r="D40" s="1" t="s">
        <v>16</v>
      </c>
      <c r="E40" s="1" t="s">
        <v>36</v>
      </c>
      <c r="F40" s="7">
        <v>40808</v>
      </c>
      <c r="G40" s="7">
        <v>40836</v>
      </c>
      <c r="H40" s="11">
        <v>5855</v>
      </c>
      <c r="I40" s="5">
        <v>437.2</v>
      </c>
      <c r="J40" s="5">
        <v>263.33</v>
      </c>
      <c r="K40" s="5">
        <v>2559806</v>
      </c>
      <c r="L40" s="5">
        <v>1541797.15</v>
      </c>
      <c r="M40" s="5">
        <v>1018008.85</v>
      </c>
      <c r="N40" s="9">
        <f>Table1[[#This Row],[Total Profit]] / Table1[[#This Row],[Total Cost]]</f>
        <v>0.66027418068583144</v>
      </c>
    </row>
    <row r="41" spans="1:14" hidden="1" x14ac:dyDescent="0.3">
      <c r="A41" s="1" t="s">
        <v>30</v>
      </c>
      <c r="B41" s="1" t="s">
        <v>72</v>
      </c>
      <c r="C41" s="1" t="s">
        <v>35</v>
      </c>
      <c r="D41" s="1" t="s">
        <v>20</v>
      </c>
      <c r="E41" s="1" t="s">
        <v>28</v>
      </c>
      <c r="F41" s="7">
        <v>42851</v>
      </c>
      <c r="G41" s="2">
        <v>42858</v>
      </c>
      <c r="H41" s="5">
        <v>6031</v>
      </c>
      <c r="I41" s="5">
        <v>109.28</v>
      </c>
      <c r="J41" s="5">
        <v>35.840000000000003</v>
      </c>
      <c r="K41" s="5">
        <v>659067.68000000005</v>
      </c>
      <c r="L41" s="5">
        <v>216151.04000000001</v>
      </c>
      <c r="M41" s="5">
        <v>442916.64</v>
      </c>
      <c r="N41" s="5">
        <f>Table1[[#This Row],[Total Profit]] / Table1[[#This Row],[Total Cost]]</f>
        <v>2.0491071428571428</v>
      </c>
    </row>
    <row r="42" spans="1:14" x14ac:dyDescent="0.3">
      <c r="A42" s="1" t="s">
        <v>13</v>
      </c>
      <c r="B42" s="1" t="s">
        <v>107</v>
      </c>
      <c r="C42" s="1" t="s">
        <v>78</v>
      </c>
      <c r="D42" s="1" t="s">
        <v>16</v>
      </c>
      <c r="E42" s="1" t="s">
        <v>21</v>
      </c>
      <c r="F42" s="7">
        <v>40457</v>
      </c>
      <c r="G42" s="7">
        <v>40505</v>
      </c>
      <c r="H42" s="11">
        <v>6140</v>
      </c>
      <c r="I42" s="5">
        <v>668.27</v>
      </c>
      <c r="J42" s="5">
        <v>502.54</v>
      </c>
      <c r="K42" s="5">
        <v>4103177.8</v>
      </c>
      <c r="L42" s="5">
        <v>3085595.6</v>
      </c>
      <c r="M42" s="5">
        <v>1017582.2</v>
      </c>
      <c r="N42" s="9">
        <f>Table1[[#This Row],[Total Profit]] / Table1[[#This Row],[Total Cost]]</f>
        <v>0.32978469375572089</v>
      </c>
    </row>
    <row r="43" spans="1:14" hidden="1" x14ac:dyDescent="0.3">
      <c r="A43" s="1" t="s">
        <v>30</v>
      </c>
      <c r="B43" s="1" t="s">
        <v>60</v>
      </c>
      <c r="C43" s="1" t="s">
        <v>32</v>
      </c>
      <c r="D43" s="1" t="s">
        <v>20</v>
      </c>
      <c r="E43" s="1" t="s">
        <v>28</v>
      </c>
      <c r="F43" s="7">
        <v>41672</v>
      </c>
      <c r="G43" s="2">
        <v>41702</v>
      </c>
      <c r="H43" s="5">
        <v>3407</v>
      </c>
      <c r="I43" s="5">
        <v>81.73</v>
      </c>
      <c r="J43" s="5">
        <v>56.67</v>
      </c>
      <c r="K43" s="5">
        <v>278454.11</v>
      </c>
      <c r="L43" s="5">
        <v>193074.69</v>
      </c>
      <c r="M43" s="5">
        <v>85379.42</v>
      </c>
      <c r="N43" s="5">
        <f>Table1[[#This Row],[Total Profit]] / Table1[[#This Row],[Total Cost]]</f>
        <v>0.44220928180695251</v>
      </c>
    </row>
    <row r="44" spans="1:14" x14ac:dyDescent="0.3">
      <c r="A44" s="1" t="s">
        <v>25</v>
      </c>
      <c r="B44" s="1" t="s">
        <v>163</v>
      </c>
      <c r="C44" s="1" t="s">
        <v>42</v>
      </c>
      <c r="D44" s="1" t="s">
        <v>16</v>
      </c>
      <c r="E44" s="1" t="s">
        <v>21</v>
      </c>
      <c r="F44" s="7">
        <v>40298</v>
      </c>
      <c r="G44" s="7">
        <v>40301</v>
      </c>
      <c r="H44" s="11">
        <v>7835</v>
      </c>
      <c r="I44" s="5">
        <v>651.21</v>
      </c>
      <c r="J44" s="5">
        <v>524.96</v>
      </c>
      <c r="K44" s="5">
        <v>5102230.3499999996</v>
      </c>
      <c r="L44" s="5">
        <v>4113061.6</v>
      </c>
      <c r="M44" s="5">
        <v>989168.75</v>
      </c>
      <c r="N44" s="9">
        <f>Table1[[#This Row],[Total Profit]] / Table1[[#This Row],[Total Cost]]</f>
        <v>0.24049451386772325</v>
      </c>
    </row>
    <row r="45" spans="1:14" x14ac:dyDescent="0.3">
      <c r="A45" s="1" t="s">
        <v>22</v>
      </c>
      <c r="B45" s="1" t="s">
        <v>147</v>
      </c>
      <c r="C45" s="1" t="s">
        <v>15</v>
      </c>
      <c r="D45" s="1" t="s">
        <v>16</v>
      </c>
      <c r="E45" s="1" t="s">
        <v>17</v>
      </c>
      <c r="F45" s="7">
        <v>40568</v>
      </c>
      <c r="G45" s="7">
        <v>40615</v>
      </c>
      <c r="H45" s="11">
        <v>9968</v>
      </c>
      <c r="I45" s="5">
        <v>255.28</v>
      </c>
      <c r="J45" s="5">
        <v>159.41999999999999</v>
      </c>
      <c r="K45" s="5">
        <v>2544631.04</v>
      </c>
      <c r="L45" s="5">
        <v>1589098.56</v>
      </c>
      <c r="M45" s="5">
        <v>955532.48</v>
      </c>
      <c r="N45" s="9">
        <f>Table1[[#This Row],[Total Profit]] / Table1[[#This Row],[Total Cost]]</f>
        <v>0.60130472964496295</v>
      </c>
    </row>
    <row r="46" spans="1:14" hidden="1" x14ac:dyDescent="0.3">
      <c r="A46" s="1" t="s">
        <v>30</v>
      </c>
      <c r="B46" s="1" t="s">
        <v>56</v>
      </c>
      <c r="C46" s="1" t="s">
        <v>15</v>
      </c>
      <c r="D46" s="1" t="s">
        <v>20</v>
      </c>
      <c r="E46" s="1" t="s">
        <v>17</v>
      </c>
      <c r="F46" s="7">
        <v>42734</v>
      </c>
      <c r="G46" s="2">
        <v>42760</v>
      </c>
      <c r="H46" s="5">
        <v>1003</v>
      </c>
      <c r="I46" s="5">
        <v>255.28</v>
      </c>
      <c r="J46" s="5">
        <v>159.41999999999999</v>
      </c>
      <c r="K46" s="5">
        <v>256045.84</v>
      </c>
      <c r="L46" s="5">
        <v>159898.26</v>
      </c>
      <c r="M46" s="5">
        <v>96147.58</v>
      </c>
      <c r="N46" s="5">
        <f>Table1[[#This Row],[Total Profit]] / Table1[[#This Row],[Total Cost]]</f>
        <v>0.60130472964496295</v>
      </c>
    </row>
    <row r="47" spans="1:14" hidden="1" x14ac:dyDescent="0.3">
      <c r="A47" s="1" t="s">
        <v>39</v>
      </c>
      <c r="B47" s="1" t="s">
        <v>76</v>
      </c>
      <c r="C47" s="1" t="s">
        <v>42</v>
      </c>
      <c r="D47" s="1" t="s">
        <v>20</v>
      </c>
      <c r="E47" s="1" t="s">
        <v>21</v>
      </c>
      <c r="F47" s="7">
        <v>42280</v>
      </c>
      <c r="G47" s="2">
        <v>42280</v>
      </c>
      <c r="H47" s="5">
        <v>9224</v>
      </c>
      <c r="I47" s="5">
        <v>651.21</v>
      </c>
      <c r="J47" s="5">
        <v>524.96</v>
      </c>
      <c r="K47" s="5">
        <v>6006761.04</v>
      </c>
      <c r="L47" s="5">
        <v>4842231.04</v>
      </c>
      <c r="M47" s="5">
        <v>1164530</v>
      </c>
      <c r="N47" s="5">
        <f>Table1[[#This Row],[Total Profit]] / Table1[[#This Row],[Total Cost]]</f>
        <v>0.24049451386772325</v>
      </c>
    </row>
    <row r="48" spans="1:14" hidden="1" x14ac:dyDescent="0.3">
      <c r="A48" s="1" t="s">
        <v>39</v>
      </c>
      <c r="B48" s="1" t="s">
        <v>77</v>
      </c>
      <c r="C48" s="1" t="s">
        <v>44</v>
      </c>
      <c r="D48" s="1" t="s">
        <v>20</v>
      </c>
      <c r="E48" s="1" t="s">
        <v>17</v>
      </c>
      <c r="F48" s="7">
        <v>41789</v>
      </c>
      <c r="G48" s="2">
        <v>41829</v>
      </c>
      <c r="H48" s="5">
        <v>7718</v>
      </c>
      <c r="I48" s="5">
        <v>437.2</v>
      </c>
      <c r="J48" s="5">
        <v>263.33</v>
      </c>
      <c r="K48" s="5">
        <v>3374309.6</v>
      </c>
      <c r="L48" s="5">
        <v>2032380.94</v>
      </c>
      <c r="M48" s="5">
        <v>1341928.6599999999</v>
      </c>
      <c r="N48" s="5">
        <f>Table1[[#This Row],[Total Profit]] / Table1[[#This Row],[Total Cost]]</f>
        <v>0.66027418068583144</v>
      </c>
    </row>
    <row r="49" spans="1:14" hidden="1" x14ac:dyDescent="0.3">
      <c r="A49" s="1" t="s">
        <v>30</v>
      </c>
      <c r="B49" s="1" t="s">
        <v>48</v>
      </c>
      <c r="C49" s="1" t="s">
        <v>78</v>
      </c>
      <c r="D49" s="1" t="s">
        <v>20</v>
      </c>
      <c r="E49" s="1" t="s">
        <v>17</v>
      </c>
      <c r="F49" s="7">
        <v>41927</v>
      </c>
      <c r="G49" s="2">
        <v>41928</v>
      </c>
      <c r="H49" s="5">
        <v>6492</v>
      </c>
      <c r="I49" s="5">
        <v>668.27</v>
      </c>
      <c r="J49" s="5">
        <v>502.54</v>
      </c>
      <c r="K49" s="5">
        <v>4338408.84</v>
      </c>
      <c r="L49" s="5">
        <v>3262489.68</v>
      </c>
      <c r="M49" s="5">
        <v>1075919.1599999999</v>
      </c>
      <c r="N49" s="5">
        <f>Table1[[#This Row],[Total Profit]] / Table1[[#This Row],[Total Cost]]</f>
        <v>0.32978469375572089</v>
      </c>
    </row>
    <row r="50" spans="1:14" x14ac:dyDescent="0.3">
      <c r="A50" s="1" t="s">
        <v>39</v>
      </c>
      <c r="B50" s="1" t="s">
        <v>40</v>
      </c>
      <c r="C50" s="1" t="s">
        <v>15</v>
      </c>
      <c r="D50" s="1" t="s">
        <v>16</v>
      </c>
      <c r="E50" s="1" t="s">
        <v>17</v>
      </c>
      <c r="F50" s="7">
        <v>42107</v>
      </c>
      <c r="G50" s="7">
        <v>42131</v>
      </c>
      <c r="H50" s="11">
        <v>9817</v>
      </c>
      <c r="I50" s="5">
        <v>255.28</v>
      </c>
      <c r="J50" s="5">
        <v>159.41999999999999</v>
      </c>
      <c r="K50" s="5">
        <v>2506083.7599999998</v>
      </c>
      <c r="L50" s="5">
        <v>1565026.14</v>
      </c>
      <c r="M50" s="5">
        <v>941057.62</v>
      </c>
      <c r="N50" s="9">
        <f>Table1[[#This Row],[Total Profit]] / Table1[[#This Row],[Total Cost]]</f>
        <v>0.60130472964496307</v>
      </c>
    </row>
    <row r="51" spans="1:14" x14ac:dyDescent="0.3">
      <c r="A51" s="1" t="s">
        <v>30</v>
      </c>
      <c r="B51" s="1" t="s">
        <v>72</v>
      </c>
      <c r="C51" s="1" t="s">
        <v>15</v>
      </c>
      <c r="D51" s="1" t="s">
        <v>16</v>
      </c>
      <c r="E51" s="1" t="s">
        <v>17</v>
      </c>
      <c r="F51" s="7">
        <v>40207</v>
      </c>
      <c r="G51" s="7">
        <v>40257</v>
      </c>
      <c r="H51" s="11">
        <v>9738</v>
      </c>
      <c r="I51" s="5">
        <v>255.28</v>
      </c>
      <c r="J51" s="5">
        <v>159.41999999999999</v>
      </c>
      <c r="K51" s="5">
        <v>2485916.64</v>
      </c>
      <c r="L51" s="5">
        <v>1552431.96</v>
      </c>
      <c r="M51" s="5">
        <v>933484.68</v>
      </c>
      <c r="N51" s="9">
        <f>Table1[[#This Row],[Total Profit]] / Table1[[#This Row],[Total Cost]]</f>
        <v>0.60130472964496307</v>
      </c>
    </row>
    <row r="52" spans="1:14" x14ac:dyDescent="0.3">
      <c r="A52" s="1" t="s">
        <v>30</v>
      </c>
      <c r="B52" s="1" t="s">
        <v>162</v>
      </c>
      <c r="C52" s="1" t="s">
        <v>78</v>
      </c>
      <c r="D52" s="1" t="s">
        <v>16</v>
      </c>
      <c r="E52" s="1" t="s">
        <v>17</v>
      </c>
      <c r="F52" s="7">
        <v>41051</v>
      </c>
      <c r="G52" s="7">
        <v>41058</v>
      </c>
      <c r="H52" s="11">
        <v>5554</v>
      </c>
      <c r="I52" s="5">
        <v>668.27</v>
      </c>
      <c r="J52" s="5">
        <v>502.54</v>
      </c>
      <c r="K52" s="5">
        <v>3711571.58</v>
      </c>
      <c r="L52" s="5">
        <v>2791107.16</v>
      </c>
      <c r="M52" s="5">
        <v>920464.42</v>
      </c>
      <c r="N52" s="9">
        <f>Table1[[#This Row],[Total Profit]] / Table1[[#This Row],[Total Cost]]</f>
        <v>0.32978469375572095</v>
      </c>
    </row>
    <row r="53" spans="1:14" x14ac:dyDescent="0.3">
      <c r="A53" s="1" t="s">
        <v>39</v>
      </c>
      <c r="B53" s="1" t="s">
        <v>134</v>
      </c>
      <c r="C53" s="1" t="s">
        <v>15</v>
      </c>
      <c r="D53" s="1" t="s">
        <v>16</v>
      </c>
      <c r="E53" s="1" t="s">
        <v>36</v>
      </c>
      <c r="F53" s="7">
        <v>40905</v>
      </c>
      <c r="G53" s="7">
        <v>40920</v>
      </c>
      <c r="H53" s="11">
        <v>9577</v>
      </c>
      <c r="I53" s="5">
        <v>255.28</v>
      </c>
      <c r="J53" s="5">
        <v>159.41999999999999</v>
      </c>
      <c r="K53" s="5">
        <v>2444816.56</v>
      </c>
      <c r="L53" s="5">
        <v>1526765.34</v>
      </c>
      <c r="M53" s="5">
        <v>918051.22</v>
      </c>
      <c r="N53" s="9">
        <f>Table1[[#This Row],[Total Profit]] / Table1[[#This Row],[Total Cost]]</f>
        <v>0.60130472964496295</v>
      </c>
    </row>
    <row r="54" spans="1:14" x14ac:dyDescent="0.3">
      <c r="A54" s="1" t="s">
        <v>39</v>
      </c>
      <c r="B54" s="1" t="s">
        <v>100</v>
      </c>
      <c r="C54" s="1" t="s">
        <v>44</v>
      </c>
      <c r="D54" s="1" t="s">
        <v>16</v>
      </c>
      <c r="E54" s="1" t="s">
        <v>36</v>
      </c>
      <c r="F54" s="7">
        <v>42709</v>
      </c>
      <c r="G54" s="7">
        <v>42724</v>
      </c>
      <c r="H54" s="11">
        <v>5088</v>
      </c>
      <c r="I54" s="5">
        <v>437.2</v>
      </c>
      <c r="J54" s="5">
        <v>263.33</v>
      </c>
      <c r="K54" s="5">
        <v>2224473.6</v>
      </c>
      <c r="L54" s="5">
        <v>1339823.04</v>
      </c>
      <c r="M54" s="5">
        <v>884650.56</v>
      </c>
      <c r="N54" s="9">
        <f>Table1[[#This Row],[Total Profit]] / Table1[[#This Row],[Total Cost]]</f>
        <v>0.66027418068583144</v>
      </c>
    </row>
    <row r="55" spans="1:14" hidden="1" x14ac:dyDescent="0.3">
      <c r="A55" s="1" t="s">
        <v>33</v>
      </c>
      <c r="B55" s="1" t="s">
        <v>59</v>
      </c>
      <c r="C55" s="1" t="s">
        <v>78</v>
      </c>
      <c r="D55" s="1" t="s">
        <v>20</v>
      </c>
      <c r="E55" s="1" t="s">
        <v>36</v>
      </c>
      <c r="F55" s="7">
        <v>42697</v>
      </c>
      <c r="G55" s="2">
        <v>42735</v>
      </c>
      <c r="H55" s="5">
        <v>1205</v>
      </c>
      <c r="I55" s="5">
        <v>668.27</v>
      </c>
      <c r="J55" s="5">
        <v>502.54</v>
      </c>
      <c r="K55" s="5">
        <v>805265.35</v>
      </c>
      <c r="L55" s="5">
        <v>605560.69999999995</v>
      </c>
      <c r="M55" s="5">
        <v>199704.65</v>
      </c>
      <c r="N55" s="5">
        <f>Table1[[#This Row],[Total Profit]] / Table1[[#This Row],[Total Cost]]</f>
        <v>0.32978469375572095</v>
      </c>
    </row>
    <row r="56" spans="1:14" hidden="1" x14ac:dyDescent="0.3">
      <c r="A56" s="1" t="s">
        <v>33</v>
      </c>
      <c r="B56" s="1" t="s">
        <v>83</v>
      </c>
      <c r="C56" s="1" t="s">
        <v>35</v>
      </c>
      <c r="D56" s="1" t="s">
        <v>20</v>
      </c>
      <c r="E56" s="1" t="s">
        <v>17</v>
      </c>
      <c r="F56" s="7">
        <v>40473</v>
      </c>
      <c r="G56" s="2">
        <v>40480</v>
      </c>
      <c r="H56" s="5">
        <v>2694</v>
      </c>
      <c r="I56" s="5">
        <v>109.28</v>
      </c>
      <c r="J56" s="5">
        <v>35.840000000000003</v>
      </c>
      <c r="K56" s="5">
        <v>294400.32</v>
      </c>
      <c r="L56" s="5">
        <v>96552.960000000006</v>
      </c>
      <c r="M56" s="5">
        <v>197847.36</v>
      </c>
      <c r="N56" s="5">
        <f>Table1[[#This Row],[Total Profit]] / Table1[[#This Row],[Total Cost]]</f>
        <v>2.0491071428571428</v>
      </c>
    </row>
    <row r="57" spans="1:14" hidden="1" x14ac:dyDescent="0.3">
      <c r="A57" s="1" t="s">
        <v>25</v>
      </c>
      <c r="B57" s="1" t="s">
        <v>75</v>
      </c>
      <c r="C57" s="1" t="s">
        <v>70</v>
      </c>
      <c r="D57" s="1" t="s">
        <v>20</v>
      </c>
      <c r="E57" s="1" t="s">
        <v>36</v>
      </c>
      <c r="F57" s="7">
        <v>41611</v>
      </c>
      <c r="G57" s="2">
        <v>41656</v>
      </c>
      <c r="H57" s="5">
        <v>7626</v>
      </c>
      <c r="I57" s="5">
        <v>154.06</v>
      </c>
      <c r="J57" s="5">
        <v>90.93</v>
      </c>
      <c r="K57" s="5">
        <v>1174861.56</v>
      </c>
      <c r="L57" s="5">
        <v>693432.18</v>
      </c>
      <c r="M57" s="5">
        <v>481429.38</v>
      </c>
      <c r="N57" s="5">
        <f>Table1[[#This Row],[Total Profit]] / Table1[[#This Row],[Total Cost]]</f>
        <v>0.69427031782689974</v>
      </c>
    </row>
    <row r="58" spans="1:14" x14ac:dyDescent="0.3">
      <c r="A58" s="1" t="s">
        <v>22</v>
      </c>
      <c r="B58" s="1" t="s">
        <v>82</v>
      </c>
      <c r="C58" s="1" t="s">
        <v>42</v>
      </c>
      <c r="D58" s="1" t="s">
        <v>16</v>
      </c>
      <c r="E58" s="1" t="s">
        <v>36</v>
      </c>
      <c r="F58" s="7">
        <v>41742</v>
      </c>
      <c r="G58" s="7">
        <v>41763</v>
      </c>
      <c r="H58" s="11">
        <v>6905</v>
      </c>
      <c r="I58" s="5">
        <v>651.21</v>
      </c>
      <c r="J58" s="5">
        <v>524.96</v>
      </c>
      <c r="K58" s="5">
        <v>4496605.05</v>
      </c>
      <c r="L58" s="5">
        <v>3624848.8</v>
      </c>
      <c r="M58" s="5">
        <v>871756.25</v>
      </c>
      <c r="N58" s="9">
        <f>Table1[[#This Row],[Total Profit]] / Table1[[#This Row],[Total Cost]]</f>
        <v>0.24049451386772328</v>
      </c>
    </row>
    <row r="59" spans="1:14" hidden="1" x14ac:dyDescent="0.3">
      <c r="A59" s="1" t="s">
        <v>39</v>
      </c>
      <c r="B59" s="1" t="s">
        <v>85</v>
      </c>
      <c r="C59" s="1" t="s">
        <v>32</v>
      </c>
      <c r="D59" s="1" t="s">
        <v>20</v>
      </c>
      <c r="E59" s="1" t="s">
        <v>36</v>
      </c>
      <c r="F59" s="7">
        <v>41989</v>
      </c>
      <c r="G59" s="2">
        <v>42009</v>
      </c>
      <c r="H59" s="5">
        <v>7995</v>
      </c>
      <c r="I59" s="5">
        <v>81.73</v>
      </c>
      <c r="J59" s="5">
        <v>56.67</v>
      </c>
      <c r="K59" s="5">
        <v>653431.35</v>
      </c>
      <c r="L59" s="5">
        <v>453076.65</v>
      </c>
      <c r="M59" s="5">
        <v>200354.7</v>
      </c>
      <c r="N59" s="5">
        <f>Table1[[#This Row],[Total Profit]] / Table1[[#This Row],[Total Cost]]</f>
        <v>0.44220928180695251</v>
      </c>
    </row>
    <row r="60" spans="1:14" hidden="1" x14ac:dyDescent="0.3">
      <c r="A60" s="1" t="s">
        <v>25</v>
      </c>
      <c r="B60" s="1" t="s">
        <v>86</v>
      </c>
      <c r="C60" s="1" t="s">
        <v>27</v>
      </c>
      <c r="D60" s="1" t="s">
        <v>20</v>
      </c>
      <c r="E60" s="1" t="s">
        <v>28</v>
      </c>
      <c r="F60" s="7">
        <v>42431</v>
      </c>
      <c r="G60" s="2">
        <v>42435</v>
      </c>
      <c r="H60" s="5">
        <v>6099</v>
      </c>
      <c r="I60" s="5">
        <v>205.7</v>
      </c>
      <c r="J60" s="5">
        <v>117.11</v>
      </c>
      <c r="K60" s="5">
        <v>1254564.3</v>
      </c>
      <c r="L60" s="5">
        <v>714253.89</v>
      </c>
      <c r="M60" s="5">
        <v>540310.41</v>
      </c>
      <c r="N60" s="5">
        <f>Table1[[#This Row],[Total Profit]] / Table1[[#This Row],[Total Cost]]</f>
        <v>0.75646827768764413</v>
      </c>
    </row>
    <row r="61" spans="1:14" x14ac:dyDescent="0.3">
      <c r="A61" s="1" t="s">
        <v>33</v>
      </c>
      <c r="B61" s="1" t="s">
        <v>84</v>
      </c>
      <c r="C61" s="1" t="s">
        <v>42</v>
      </c>
      <c r="D61" s="1" t="s">
        <v>16</v>
      </c>
      <c r="E61" s="1" t="s">
        <v>17</v>
      </c>
      <c r="F61" s="7">
        <v>41028</v>
      </c>
      <c r="G61" s="7">
        <v>41053</v>
      </c>
      <c r="H61" s="11">
        <v>6868</v>
      </c>
      <c r="I61" s="5">
        <v>651.21</v>
      </c>
      <c r="J61" s="5">
        <v>524.96</v>
      </c>
      <c r="K61" s="5">
        <v>4472510.28</v>
      </c>
      <c r="L61" s="5">
        <v>3605425.28</v>
      </c>
      <c r="M61" s="5">
        <v>867085</v>
      </c>
      <c r="N61" s="9">
        <f>Table1[[#This Row],[Total Profit]] / Table1[[#This Row],[Total Cost]]</f>
        <v>0.24049451386772328</v>
      </c>
    </row>
    <row r="62" spans="1:14" x14ac:dyDescent="0.3">
      <c r="A62" s="1" t="s">
        <v>25</v>
      </c>
      <c r="B62" s="1" t="s">
        <v>163</v>
      </c>
      <c r="C62" s="1" t="s">
        <v>42</v>
      </c>
      <c r="D62" s="1" t="s">
        <v>16</v>
      </c>
      <c r="E62" s="1" t="s">
        <v>17</v>
      </c>
      <c r="F62" s="7">
        <v>41156</v>
      </c>
      <c r="G62" s="7">
        <v>41173</v>
      </c>
      <c r="H62" s="11">
        <v>6844</v>
      </c>
      <c r="I62" s="5">
        <v>651.21</v>
      </c>
      <c r="J62" s="5">
        <v>524.96</v>
      </c>
      <c r="K62" s="5">
        <v>4456881.24</v>
      </c>
      <c r="L62" s="5">
        <v>3592826.24</v>
      </c>
      <c r="M62" s="5">
        <v>864055</v>
      </c>
      <c r="N62" s="9">
        <f>Table1[[#This Row],[Total Profit]] / Table1[[#This Row],[Total Cost]]</f>
        <v>0.24049451386772325</v>
      </c>
    </row>
    <row r="63" spans="1:14" x14ac:dyDescent="0.3">
      <c r="A63" s="1" t="s">
        <v>13</v>
      </c>
      <c r="B63" s="1" t="s">
        <v>157</v>
      </c>
      <c r="C63" s="1" t="s">
        <v>27</v>
      </c>
      <c r="D63" s="1" t="s">
        <v>16</v>
      </c>
      <c r="E63" s="1" t="s">
        <v>21</v>
      </c>
      <c r="F63" s="7">
        <v>42828</v>
      </c>
      <c r="G63" s="7">
        <v>42830</v>
      </c>
      <c r="H63" s="11">
        <v>9554</v>
      </c>
      <c r="I63" s="5">
        <v>205.7</v>
      </c>
      <c r="J63" s="5">
        <v>117.11</v>
      </c>
      <c r="K63" s="5">
        <v>1965257.8</v>
      </c>
      <c r="L63" s="5">
        <v>1118868.94</v>
      </c>
      <c r="M63" s="5">
        <v>846388.86</v>
      </c>
      <c r="N63" s="9">
        <f>Table1[[#This Row],[Total Profit]] / Table1[[#This Row],[Total Cost]]</f>
        <v>0.75646827768764413</v>
      </c>
    </row>
    <row r="64" spans="1:14" x14ac:dyDescent="0.3">
      <c r="A64" s="1" t="s">
        <v>22</v>
      </c>
      <c r="B64" s="1" t="s">
        <v>73</v>
      </c>
      <c r="C64" s="1" t="s">
        <v>15</v>
      </c>
      <c r="D64" s="1" t="s">
        <v>16</v>
      </c>
      <c r="E64" s="1" t="s">
        <v>21</v>
      </c>
      <c r="F64" s="7">
        <v>40355</v>
      </c>
      <c r="G64" s="7">
        <v>40377</v>
      </c>
      <c r="H64" s="11">
        <v>8591</v>
      </c>
      <c r="I64" s="5">
        <v>255.28</v>
      </c>
      <c r="J64" s="5">
        <v>159.41999999999999</v>
      </c>
      <c r="K64" s="5">
        <v>2193110.48</v>
      </c>
      <c r="L64" s="5">
        <v>1369577.22</v>
      </c>
      <c r="M64" s="5">
        <v>823533.26</v>
      </c>
      <c r="N64" s="9">
        <f>Table1[[#This Row],[Total Profit]] / Table1[[#This Row],[Total Cost]]</f>
        <v>0.60130472964496307</v>
      </c>
    </row>
    <row r="65" spans="1:14" hidden="1" x14ac:dyDescent="0.3">
      <c r="A65" s="1" t="s">
        <v>25</v>
      </c>
      <c r="B65" s="1" t="s">
        <v>89</v>
      </c>
      <c r="C65" s="1" t="s">
        <v>70</v>
      </c>
      <c r="D65" s="1" t="s">
        <v>20</v>
      </c>
      <c r="E65" s="1" t="s">
        <v>36</v>
      </c>
      <c r="F65" s="7">
        <v>42594</v>
      </c>
      <c r="G65" s="2">
        <v>42643</v>
      </c>
      <c r="H65" s="5">
        <v>1934</v>
      </c>
      <c r="I65" s="5">
        <v>154.06</v>
      </c>
      <c r="J65" s="5">
        <v>90.93</v>
      </c>
      <c r="K65" s="5">
        <v>297952.03999999998</v>
      </c>
      <c r="L65" s="5">
        <v>175858.62</v>
      </c>
      <c r="M65" s="5">
        <v>122093.42</v>
      </c>
      <c r="N65" s="5">
        <f>Table1[[#This Row],[Total Profit]] / Table1[[#This Row],[Total Cost]]</f>
        <v>0.69427031782689985</v>
      </c>
    </row>
    <row r="66" spans="1:14" x14ac:dyDescent="0.3">
      <c r="A66" s="1" t="s">
        <v>22</v>
      </c>
      <c r="B66" s="1" t="s">
        <v>190</v>
      </c>
      <c r="C66" s="1" t="s">
        <v>27</v>
      </c>
      <c r="D66" s="1" t="s">
        <v>16</v>
      </c>
      <c r="E66" s="1" t="s">
        <v>36</v>
      </c>
      <c r="F66" s="7">
        <v>40256</v>
      </c>
      <c r="G66" s="7">
        <v>40263</v>
      </c>
      <c r="H66" s="11">
        <v>9278</v>
      </c>
      <c r="I66" s="5">
        <v>205.7</v>
      </c>
      <c r="J66" s="5">
        <v>117.11</v>
      </c>
      <c r="K66" s="5">
        <v>1908484.6</v>
      </c>
      <c r="L66" s="5">
        <v>1086546.58</v>
      </c>
      <c r="M66" s="5">
        <v>821938.02</v>
      </c>
      <c r="N66" s="9">
        <f>Table1[[#This Row],[Total Profit]] / Table1[[#This Row],[Total Cost]]</f>
        <v>0.75646827768764402</v>
      </c>
    </row>
    <row r="67" spans="1:14" x14ac:dyDescent="0.3">
      <c r="A67" s="1" t="s">
        <v>39</v>
      </c>
      <c r="B67" s="1" t="s">
        <v>164</v>
      </c>
      <c r="C67" s="1" t="s">
        <v>44</v>
      </c>
      <c r="D67" s="1" t="s">
        <v>16</v>
      </c>
      <c r="E67" s="1" t="s">
        <v>21</v>
      </c>
      <c r="F67" s="7">
        <v>41906</v>
      </c>
      <c r="G67" s="7">
        <v>41925</v>
      </c>
      <c r="H67" s="11">
        <v>4602</v>
      </c>
      <c r="I67" s="5">
        <v>437.2</v>
      </c>
      <c r="J67" s="5">
        <v>263.33</v>
      </c>
      <c r="K67" s="5">
        <v>2011994.4</v>
      </c>
      <c r="L67" s="5">
        <v>1211844.6599999999</v>
      </c>
      <c r="M67" s="5">
        <v>800149.74</v>
      </c>
      <c r="N67" s="9">
        <f>Table1[[#This Row],[Total Profit]] / Table1[[#This Row],[Total Cost]]</f>
        <v>0.66027418068583155</v>
      </c>
    </row>
    <row r="68" spans="1:14" x14ac:dyDescent="0.3">
      <c r="A68" s="1" t="s">
        <v>22</v>
      </c>
      <c r="B68" s="1" t="s">
        <v>23</v>
      </c>
      <c r="C68" s="1" t="s">
        <v>27</v>
      </c>
      <c r="D68" s="1" t="s">
        <v>16</v>
      </c>
      <c r="E68" s="1" t="s">
        <v>17</v>
      </c>
      <c r="F68" s="7">
        <v>40732</v>
      </c>
      <c r="G68" s="7">
        <v>40760</v>
      </c>
      <c r="H68" s="11">
        <v>9022</v>
      </c>
      <c r="I68" s="5">
        <v>205.7</v>
      </c>
      <c r="J68" s="5">
        <v>117.11</v>
      </c>
      <c r="K68" s="5">
        <v>1855825.4</v>
      </c>
      <c r="L68" s="5">
        <v>1056566.42</v>
      </c>
      <c r="M68" s="5">
        <v>799258.98</v>
      </c>
      <c r="N68" s="9">
        <f>Table1[[#This Row],[Total Profit]] / Table1[[#This Row],[Total Cost]]</f>
        <v>0.75646827768764413</v>
      </c>
    </row>
    <row r="69" spans="1:14" x14ac:dyDescent="0.3">
      <c r="A69" s="1" t="s">
        <v>39</v>
      </c>
      <c r="B69" s="1" t="s">
        <v>96</v>
      </c>
      <c r="C69" s="1" t="s">
        <v>78</v>
      </c>
      <c r="D69" s="1" t="s">
        <v>16</v>
      </c>
      <c r="E69" s="1" t="s">
        <v>36</v>
      </c>
      <c r="F69" s="7">
        <v>40345</v>
      </c>
      <c r="G69" s="7">
        <v>40377</v>
      </c>
      <c r="H69" s="11">
        <v>4790</v>
      </c>
      <c r="I69" s="5">
        <v>668.27</v>
      </c>
      <c r="J69" s="5">
        <v>502.54</v>
      </c>
      <c r="K69" s="5">
        <v>3201013.3</v>
      </c>
      <c r="L69" s="5">
        <v>2407166.6</v>
      </c>
      <c r="M69" s="5">
        <v>793846.7</v>
      </c>
      <c r="N69" s="9">
        <f>Table1[[#This Row],[Total Profit]] / Table1[[#This Row],[Total Cost]]</f>
        <v>0.32978469375572089</v>
      </c>
    </row>
    <row r="70" spans="1:14" hidden="1" x14ac:dyDescent="0.3">
      <c r="A70" s="1" t="s">
        <v>13</v>
      </c>
      <c r="B70" s="1" t="s">
        <v>47</v>
      </c>
      <c r="C70" s="1" t="s">
        <v>35</v>
      </c>
      <c r="D70" s="1" t="s">
        <v>20</v>
      </c>
      <c r="E70" s="1" t="s">
        <v>36</v>
      </c>
      <c r="F70" s="7">
        <v>42531</v>
      </c>
      <c r="G70" s="2">
        <v>42544</v>
      </c>
      <c r="H70" s="5">
        <v>7916</v>
      </c>
      <c r="I70" s="5">
        <v>109.28</v>
      </c>
      <c r="J70" s="5">
        <v>35.840000000000003</v>
      </c>
      <c r="K70" s="5">
        <v>865060.48</v>
      </c>
      <c r="L70" s="5">
        <v>283709.44</v>
      </c>
      <c r="M70" s="5">
        <v>581351.04</v>
      </c>
      <c r="N70" s="5">
        <f>Table1[[#This Row],[Total Profit]] / Table1[[#This Row],[Total Cost]]</f>
        <v>2.0491071428571428</v>
      </c>
    </row>
    <row r="71" spans="1:14" x14ac:dyDescent="0.3">
      <c r="A71" s="1" t="s">
        <v>39</v>
      </c>
      <c r="B71" s="1" t="s">
        <v>92</v>
      </c>
      <c r="C71" s="1" t="s">
        <v>42</v>
      </c>
      <c r="D71" s="1" t="s">
        <v>16</v>
      </c>
      <c r="E71" s="1" t="s">
        <v>21</v>
      </c>
      <c r="F71" s="7">
        <v>40352</v>
      </c>
      <c r="G71" s="7">
        <v>40388</v>
      </c>
      <c r="H71" s="11">
        <v>6277</v>
      </c>
      <c r="I71" s="5">
        <v>651.21</v>
      </c>
      <c r="J71" s="5">
        <v>524.96</v>
      </c>
      <c r="K71" s="5">
        <v>4087645.17</v>
      </c>
      <c r="L71" s="5">
        <v>3295173.92</v>
      </c>
      <c r="M71" s="5">
        <v>792471.25</v>
      </c>
      <c r="N71" s="9">
        <f>Table1[[#This Row],[Total Profit]] / Table1[[#This Row],[Total Cost]]</f>
        <v>0.24049451386772325</v>
      </c>
    </row>
    <row r="72" spans="1:14" hidden="1" x14ac:dyDescent="0.3">
      <c r="A72" s="1" t="s">
        <v>30</v>
      </c>
      <c r="B72" s="1" t="s">
        <v>56</v>
      </c>
      <c r="C72" s="1" t="s">
        <v>35</v>
      </c>
      <c r="D72" s="1" t="s">
        <v>20</v>
      </c>
      <c r="E72" s="1" t="s">
        <v>17</v>
      </c>
      <c r="F72" s="7">
        <v>41825</v>
      </c>
      <c r="G72" s="2">
        <v>41866</v>
      </c>
      <c r="H72" s="5">
        <v>3730</v>
      </c>
      <c r="I72" s="5">
        <v>109.28</v>
      </c>
      <c r="J72" s="5">
        <v>35.840000000000003</v>
      </c>
      <c r="K72" s="5">
        <v>407614.4</v>
      </c>
      <c r="L72" s="5">
        <v>133683.20000000001</v>
      </c>
      <c r="M72" s="5">
        <v>273931.2</v>
      </c>
      <c r="N72" s="5">
        <f>Table1[[#This Row],[Total Profit]] / Table1[[#This Row],[Total Cost]]</f>
        <v>2.0491071428571428</v>
      </c>
    </row>
    <row r="73" spans="1:14" hidden="1" x14ac:dyDescent="0.3">
      <c r="A73" s="1" t="s">
        <v>22</v>
      </c>
      <c r="B73" s="1" t="s">
        <v>93</v>
      </c>
      <c r="C73" s="1" t="s">
        <v>49</v>
      </c>
      <c r="D73" s="1" t="s">
        <v>20</v>
      </c>
      <c r="E73" s="1" t="s">
        <v>17</v>
      </c>
      <c r="F73" s="7">
        <v>42802</v>
      </c>
      <c r="G73" s="2">
        <v>42828</v>
      </c>
      <c r="H73" s="5">
        <v>1916</v>
      </c>
      <c r="I73" s="5">
        <v>421.89</v>
      </c>
      <c r="J73" s="5">
        <v>364.69</v>
      </c>
      <c r="K73" s="5">
        <v>808341.24</v>
      </c>
      <c r="L73" s="5">
        <v>698746.04</v>
      </c>
      <c r="M73" s="5">
        <v>109595.2</v>
      </c>
      <c r="N73" s="5">
        <f>Table1[[#This Row],[Total Profit]] / Table1[[#This Row],[Total Cost]]</f>
        <v>0.15684554004771173</v>
      </c>
    </row>
    <row r="74" spans="1:14" x14ac:dyDescent="0.3">
      <c r="A74" s="1" t="s">
        <v>22</v>
      </c>
      <c r="B74" s="1" t="s">
        <v>51</v>
      </c>
      <c r="C74" s="1" t="s">
        <v>42</v>
      </c>
      <c r="D74" s="1" t="s">
        <v>16</v>
      </c>
      <c r="E74" s="1" t="s">
        <v>28</v>
      </c>
      <c r="F74" s="7">
        <v>40482</v>
      </c>
      <c r="G74" s="7">
        <v>40511</v>
      </c>
      <c r="H74" s="11">
        <v>6266</v>
      </c>
      <c r="I74" s="5">
        <v>651.21</v>
      </c>
      <c r="J74" s="5">
        <v>524.96</v>
      </c>
      <c r="K74" s="5">
        <v>4080481.86</v>
      </c>
      <c r="L74" s="5">
        <v>3289399.36</v>
      </c>
      <c r="M74" s="5">
        <v>791082.5</v>
      </c>
      <c r="N74" s="9">
        <f>Table1[[#This Row],[Total Profit]] / Table1[[#This Row],[Total Cost]]</f>
        <v>0.24049451386772328</v>
      </c>
    </row>
    <row r="75" spans="1:14" hidden="1" x14ac:dyDescent="0.3">
      <c r="A75" s="1" t="s">
        <v>33</v>
      </c>
      <c r="B75" s="1" t="s">
        <v>94</v>
      </c>
      <c r="C75" s="1" t="s">
        <v>15</v>
      </c>
      <c r="D75" s="1" t="s">
        <v>20</v>
      </c>
      <c r="E75" s="1" t="s">
        <v>21</v>
      </c>
      <c r="F75" s="7">
        <v>42663</v>
      </c>
      <c r="G75" s="2">
        <v>42681</v>
      </c>
      <c r="H75" s="5">
        <v>7779</v>
      </c>
      <c r="I75" s="5">
        <v>255.28</v>
      </c>
      <c r="J75" s="5">
        <v>159.41999999999999</v>
      </c>
      <c r="K75" s="5">
        <v>1985823.12</v>
      </c>
      <c r="L75" s="5">
        <v>1240128.18</v>
      </c>
      <c r="M75" s="5">
        <v>745694.94</v>
      </c>
      <c r="N75" s="5">
        <f>Table1[[#This Row],[Total Profit]] / Table1[[#This Row],[Total Cost]]</f>
        <v>0.60130472964496295</v>
      </c>
    </row>
    <row r="76" spans="1:14" x14ac:dyDescent="0.3">
      <c r="A76" s="1" t="s">
        <v>30</v>
      </c>
      <c r="B76" s="1" t="s">
        <v>132</v>
      </c>
      <c r="C76" s="1" t="s">
        <v>27</v>
      </c>
      <c r="D76" s="1" t="s">
        <v>16</v>
      </c>
      <c r="E76" s="1" t="s">
        <v>21</v>
      </c>
      <c r="F76" s="7">
        <v>42066</v>
      </c>
      <c r="G76" s="7">
        <v>42100</v>
      </c>
      <c r="H76" s="11">
        <v>8909</v>
      </c>
      <c r="I76" s="5">
        <v>205.7</v>
      </c>
      <c r="J76" s="5">
        <v>117.11</v>
      </c>
      <c r="K76" s="5">
        <v>1832581.3</v>
      </c>
      <c r="L76" s="5">
        <v>1043332.99</v>
      </c>
      <c r="M76" s="5">
        <v>789248.31</v>
      </c>
      <c r="N76" s="9">
        <f>Table1[[#This Row],[Total Profit]] / Table1[[#This Row],[Total Cost]]</f>
        <v>0.75646827768764413</v>
      </c>
    </row>
    <row r="77" spans="1:14" x14ac:dyDescent="0.3">
      <c r="A77" s="1" t="s">
        <v>13</v>
      </c>
      <c r="B77" s="1" t="s">
        <v>54</v>
      </c>
      <c r="C77" s="1" t="s">
        <v>78</v>
      </c>
      <c r="D77" s="1" t="s">
        <v>16</v>
      </c>
      <c r="E77" s="1" t="s">
        <v>36</v>
      </c>
      <c r="F77" s="7">
        <v>42635</v>
      </c>
      <c r="G77" s="7">
        <v>42675</v>
      </c>
      <c r="H77" s="11">
        <v>4481</v>
      </c>
      <c r="I77" s="5">
        <v>668.27</v>
      </c>
      <c r="J77" s="5">
        <v>502.54</v>
      </c>
      <c r="K77" s="5">
        <v>2994517.87</v>
      </c>
      <c r="L77" s="5">
        <v>2251881.7400000002</v>
      </c>
      <c r="M77" s="5">
        <v>742636.13</v>
      </c>
      <c r="N77" s="9">
        <f>Table1[[#This Row],[Total Profit]] / Table1[[#This Row],[Total Cost]]</f>
        <v>0.32978469375572089</v>
      </c>
    </row>
    <row r="78" spans="1:14" x14ac:dyDescent="0.3">
      <c r="A78" s="1" t="s">
        <v>25</v>
      </c>
      <c r="B78" s="1" t="s">
        <v>185</v>
      </c>
      <c r="C78" s="1" t="s">
        <v>27</v>
      </c>
      <c r="D78" s="1" t="s">
        <v>16</v>
      </c>
      <c r="E78" s="1" t="s">
        <v>28</v>
      </c>
      <c r="F78" s="7">
        <v>40726</v>
      </c>
      <c r="G78" s="7">
        <v>40752</v>
      </c>
      <c r="H78" s="11">
        <v>8189</v>
      </c>
      <c r="I78" s="5">
        <v>205.7</v>
      </c>
      <c r="J78" s="5">
        <v>117.11</v>
      </c>
      <c r="K78" s="5">
        <v>1684477.3</v>
      </c>
      <c r="L78" s="5">
        <v>959013.79</v>
      </c>
      <c r="M78" s="5">
        <v>725463.51</v>
      </c>
      <c r="N78" s="9">
        <f>Table1[[#This Row],[Total Profit]] / Table1[[#This Row],[Total Cost]]</f>
        <v>0.75646827768764413</v>
      </c>
    </row>
    <row r="79" spans="1:14" x14ac:dyDescent="0.3">
      <c r="A79" s="1" t="s">
        <v>33</v>
      </c>
      <c r="B79" s="1" t="s">
        <v>34</v>
      </c>
      <c r="C79" s="1" t="s">
        <v>44</v>
      </c>
      <c r="D79" s="1" t="s">
        <v>16</v>
      </c>
      <c r="E79" s="1" t="s">
        <v>28</v>
      </c>
      <c r="F79" s="7">
        <v>41682</v>
      </c>
      <c r="G79" s="7">
        <v>41709</v>
      </c>
      <c r="H79" s="11">
        <v>4137</v>
      </c>
      <c r="I79" s="5">
        <v>437.2</v>
      </c>
      <c r="J79" s="5">
        <v>263.33</v>
      </c>
      <c r="K79" s="5">
        <v>1808696.4</v>
      </c>
      <c r="L79" s="5">
        <v>1089396.21</v>
      </c>
      <c r="M79" s="5">
        <v>719300.19</v>
      </c>
      <c r="N79" s="9">
        <f>Table1[[#This Row],[Total Profit]] / Table1[[#This Row],[Total Cost]]</f>
        <v>0.66027418068583144</v>
      </c>
    </row>
    <row r="80" spans="1:14" x14ac:dyDescent="0.3">
      <c r="A80" s="1" t="s">
        <v>25</v>
      </c>
      <c r="B80" s="1" t="s">
        <v>179</v>
      </c>
      <c r="C80" s="1" t="s">
        <v>35</v>
      </c>
      <c r="D80" s="1" t="s">
        <v>16</v>
      </c>
      <c r="E80" s="1" t="s">
        <v>21</v>
      </c>
      <c r="F80" s="7">
        <v>40459</v>
      </c>
      <c r="G80" s="7">
        <v>40497</v>
      </c>
      <c r="H80" s="11">
        <v>9721</v>
      </c>
      <c r="I80" s="5">
        <v>109.28</v>
      </c>
      <c r="J80" s="5">
        <v>35.840000000000003</v>
      </c>
      <c r="K80" s="5">
        <v>1062310.8799999999</v>
      </c>
      <c r="L80" s="5">
        <v>348400.64000000001</v>
      </c>
      <c r="M80" s="5">
        <v>713910.24</v>
      </c>
      <c r="N80" s="9">
        <f>Table1[[#This Row],[Total Profit]] / Table1[[#This Row],[Total Cost]]</f>
        <v>2.0491071428571428</v>
      </c>
    </row>
    <row r="81" spans="1:14" x14ac:dyDescent="0.3">
      <c r="A81" s="1" t="s">
        <v>39</v>
      </c>
      <c r="B81" s="1" t="s">
        <v>192</v>
      </c>
      <c r="C81" s="1" t="s">
        <v>15</v>
      </c>
      <c r="D81" s="1" t="s">
        <v>16</v>
      </c>
      <c r="E81" s="1" t="s">
        <v>28</v>
      </c>
      <c r="F81" s="7">
        <v>42186</v>
      </c>
      <c r="G81" s="7">
        <v>42226</v>
      </c>
      <c r="H81" s="11">
        <v>7388</v>
      </c>
      <c r="I81" s="5">
        <v>255.28</v>
      </c>
      <c r="J81" s="5">
        <v>159.41999999999999</v>
      </c>
      <c r="K81" s="5">
        <v>1886008.64</v>
      </c>
      <c r="L81" s="5">
        <v>1177794.96</v>
      </c>
      <c r="M81" s="5">
        <v>708213.68</v>
      </c>
      <c r="N81" s="9">
        <f>Table1[[#This Row],[Total Profit]] / Table1[[#This Row],[Total Cost]]</f>
        <v>0.60130472964496307</v>
      </c>
    </row>
    <row r="82" spans="1:14" hidden="1" x14ac:dyDescent="0.3">
      <c r="A82" s="1" t="s">
        <v>30</v>
      </c>
      <c r="B82" s="1" t="s">
        <v>98</v>
      </c>
      <c r="C82" s="1" t="s">
        <v>15</v>
      </c>
      <c r="D82" s="1" t="s">
        <v>20</v>
      </c>
      <c r="E82" s="1" t="s">
        <v>36</v>
      </c>
      <c r="F82" s="7">
        <v>42914</v>
      </c>
      <c r="G82" s="2">
        <v>42962</v>
      </c>
      <c r="H82" s="5">
        <v>5326</v>
      </c>
      <c r="I82" s="5">
        <v>255.28</v>
      </c>
      <c r="J82" s="5">
        <v>159.41999999999999</v>
      </c>
      <c r="K82" s="5">
        <v>1359621.28</v>
      </c>
      <c r="L82" s="5">
        <v>849070.92</v>
      </c>
      <c r="M82" s="5">
        <v>510550.36</v>
      </c>
      <c r="N82" s="5">
        <f>Table1[[#This Row],[Total Profit]] / Table1[[#This Row],[Total Cost]]</f>
        <v>0.60130472964496295</v>
      </c>
    </row>
    <row r="83" spans="1:14" x14ac:dyDescent="0.3">
      <c r="A83" s="1" t="s">
        <v>39</v>
      </c>
      <c r="B83" s="1" t="s">
        <v>101</v>
      </c>
      <c r="C83" s="1" t="s">
        <v>44</v>
      </c>
      <c r="D83" s="1" t="s">
        <v>16</v>
      </c>
      <c r="E83" s="1" t="s">
        <v>21</v>
      </c>
      <c r="F83" s="7">
        <v>41969</v>
      </c>
      <c r="G83" s="7">
        <v>41989</v>
      </c>
      <c r="H83" s="11">
        <v>4048</v>
      </c>
      <c r="I83" s="5">
        <v>437.2</v>
      </c>
      <c r="J83" s="5">
        <v>263.33</v>
      </c>
      <c r="K83" s="5">
        <v>1769785.6</v>
      </c>
      <c r="L83" s="5">
        <v>1065959.8400000001</v>
      </c>
      <c r="M83" s="5">
        <v>703825.76</v>
      </c>
      <c r="N83" s="9">
        <f>Table1[[#This Row],[Total Profit]] / Table1[[#This Row],[Total Cost]]</f>
        <v>0.66027418068583144</v>
      </c>
    </row>
    <row r="84" spans="1:14" x14ac:dyDescent="0.3">
      <c r="A84" s="1" t="s">
        <v>13</v>
      </c>
      <c r="B84" s="1" t="s">
        <v>18</v>
      </c>
      <c r="C84" s="1" t="s">
        <v>15</v>
      </c>
      <c r="D84" s="1" t="s">
        <v>16</v>
      </c>
      <c r="E84" s="1" t="s">
        <v>36</v>
      </c>
      <c r="F84" s="7">
        <v>42509</v>
      </c>
      <c r="G84" s="7">
        <v>42539</v>
      </c>
      <c r="H84" s="11">
        <v>7024</v>
      </c>
      <c r="I84" s="5">
        <v>255.28</v>
      </c>
      <c r="J84" s="5">
        <v>159.41999999999999</v>
      </c>
      <c r="K84" s="5">
        <v>1793086.72</v>
      </c>
      <c r="L84" s="5">
        <v>1119766.08</v>
      </c>
      <c r="M84" s="5">
        <v>673320.64</v>
      </c>
      <c r="N84" s="9">
        <f>Table1[[#This Row],[Total Profit]] / Table1[[#This Row],[Total Cost]]</f>
        <v>0.60130472964496295</v>
      </c>
    </row>
    <row r="85" spans="1:14" x14ac:dyDescent="0.3">
      <c r="A85" s="1" t="s">
        <v>13</v>
      </c>
      <c r="B85" s="1" t="s">
        <v>156</v>
      </c>
      <c r="C85" s="1" t="s">
        <v>27</v>
      </c>
      <c r="D85" s="1" t="s">
        <v>16</v>
      </c>
      <c r="E85" s="1" t="s">
        <v>17</v>
      </c>
      <c r="F85" s="7">
        <v>40692</v>
      </c>
      <c r="G85" s="7">
        <v>40709</v>
      </c>
      <c r="H85" s="11">
        <v>7410</v>
      </c>
      <c r="I85" s="5">
        <v>205.7</v>
      </c>
      <c r="J85" s="5">
        <v>117.11</v>
      </c>
      <c r="K85" s="5">
        <v>1524237</v>
      </c>
      <c r="L85" s="5">
        <v>867785.1</v>
      </c>
      <c r="M85" s="5">
        <v>656451.9</v>
      </c>
      <c r="N85" s="9">
        <f>Table1[[#This Row],[Total Profit]] / Table1[[#This Row],[Total Cost]]</f>
        <v>0.75646827768764413</v>
      </c>
    </row>
    <row r="86" spans="1:14" x14ac:dyDescent="0.3">
      <c r="A86" s="1" t="s">
        <v>22</v>
      </c>
      <c r="B86" s="1" t="s">
        <v>191</v>
      </c>
      <c r="C86" s="1" t="s">
        <v>44</v>
      </c>
      <c r="D86" s="1" t="s">
        <v>16</v>
      </c>
      <c r="E86" s="1" t="s">
        <v>21</v>
      </c>
      <c r="F86" s="7">
        <v>41004</v>
      </c>
      <c r="G86" s="7">
        <v>41045</v>
      </c>
      <c r="H86" s="11">
        <v>3743</v>
      </c>
      <c r="I86" s="5">
        <v>437.2</v>
      </c>
      <c r="J86" s="5">
        <v>263.33</v>
      </c>
      <c r="K86" s="5">
        <v>1636439.6</v>
      </c>
      <c r="L86" s="5">
        <v>985644.19</v>
      </c>
      <c r="M86" s="5">
        <v>650795.41</v>
      </c>
      <c r="N86" s="9">
        <f>Table1[[#This Row],[Total Profit]] / Table1[[#This Row],[Total Cost]]</f>
        <v>0.66027418068583155</v>
      </c>
    </row>
    <row r="87" spans="1:14" x14ac:dyDescent="0.3">
      <c r="A87" s="1" t="s">
        <v>39</v>
      </c>
      <c r="B87" s="1" t="s">
        <v>108</v>
      </c>
      <c r="C87" s="1" t="s">
        <v>15</v>
      </c>
      <c r="D87" s="1" t="s">
        <v>16</v>
      </c>
      <c r="E87" s="1" t="s">
        <v>21</v>
      </c>
      <c r="F87" s="7">
        <v>40395</v>
      </c>
      <c r="G87" s="7">
        <v>40424</v>
      </c>
      <c r="H87" s="11">
        <v>6703</v>
      </c>
      <c r="I87" s="5">
        <v>255.28</v>
      </c>
      <c r="J87" s="5">
        <v>159.41999999999999</v>
      </c>
      <c r="K87" s="5">
        <v>1711141.84</v>
      </c>
      <c r="L87" s="5">
        <v>1068592.26</v>
      </c>
      <c r="M87" s="5">
        <v>642549.57999999996</v>
      </c>
      <c r="N87" s="9">
        <f>Table1[[#This Row],[Total Profit]] / Table1[[#This Row],[Total Cost]]</f>
        <v>0.60130472964496295</v>
      </c>
    </row>
    <row r="88" spans="1:14" x14ac:dyDescent="0.3">
      <c r="A88" s="1" t="s">
        <v>30</v>
      </c>
      <c r="B88" s="1" t="s">
        <v>31</v>
      </c>
      <c r="C88" s="1" t="s">
        <v>27</v>
      </c>
      <c r="D88" s="1" t="s">
        <v>16</v>
      </c>
      <c r="E88" s="1" t="s">
        <v>21</v>
      </c>
      <c r="F88" s="7">
        <v>42224</v>
      </c>
      <c r="G88" s="7">
        <v>42261</v>
      </c>
      <c r="H88" s="11">
        <v>7126</v>
      </c>
      <c r="I88" s="5">
        <v>205.7</v>
      </c>
      <c r="J88" s="5">
        <v>117.11</v>
      </c>
      <c r="K88" s="5">
        <v>1465818.2</v>
      </c>
      <c r="L88" s="5">
        <v>834525.86</v>
      </c>
      <c r="M88" s="5">
        <v>631292.34</v>
      </c>
      <c r="N88" s="9">
        <f>Table1[[#This Row],[Total Profit]] / Table1[[#This Row],[Total Cost]]</f>
        <v>0.75646827768764402</v>
      </c>
    </row>
    <row r="89" spans="1:14" hidden="1" x14ac:dyDescent="0.3">
      <c r="A89" s="1" t="s">
        <v>22</v>
      </c>
      <c r="B89" s="1" t="s">
        <v>104</v>
      </c>
      <c r="C89" s="1" t="s">
        <v>49</v>
      </c>
      <c r="D89" s="1" t="s">
        <v>20</v>
      </c>
      <c r="E89" s="1" t="s">
        <v>17</v>
      </c>
      <c r="F89" s="7">
        <v>40892</v>
      </c>
      <c r="G89" s="2">
        <v>40895</v>
      </c>
      <c r="H89" s="5">
        <v>8902</v>
      </c>
      <c r="I89" s="5">
        <v>421.89</v>
      </c>
      <c r="J89" s="5">
        <v>364.69</v>
      </c>
      <c r="K89" s="5">
        <v>3755664.78</v>
      </c>
      <c r="L89" s="5">
        <v>3246470.38</v>
      </c>
      <c r="M89" s="5">
        <v>509194.4</v>
      </c>
      <c r="N89" s="5">
        <f>Table1[[#This Row],[Total Profit]] / Table1[[#This Row],[Total Cost]]</f>
        <v>0.15684554004771176</v>
      </c>
    </row>
    <row r="90" spans="1:14" x14ac:dyDescent="0.3">
      <c r="A90" s="1" t="s">
        <v>25</v>
      </c>
      <c r="B90" s="1" t="s">
        <v>145</v>
      </c>
      <c r="C90" s="1" t="s">
        <v>78</v>
      </c>
      <c r="D90" s="1" t="s">
        <v>16</v>
      </c>
      <c r="E90" s="1" t="s">
        <v>17</v>
      </c>
      <c r="F90" s="7">
        <v>41009</v>
      </c>
      <c r="G90" s="7">
        <v>41010</v>
      </c>
      <c r="H90" s="11">
        <v>3782</v>
      </c>
      <c r="I90" s="5">
        <v>668.27</v>
      </c>
      <c r="J90" s="5">
        <v>502.54</v>
      </c>
      <c r="K90" s="5">
        <v>2527397.14</v>
      </c>
      <c r="L90" s="5">
        <v>1900606.28</v>
      </c>
      <c r="M90" s="5">
        <v>626790.86</v>
      </c>
      <c r="N90" s="9">
        <f>Table1[[#This Row],[Total Profit]] / Table1[[#This Row],[Total Cost]]</f>
        <v>0.32978469375572095</v>
      </c>
    </row>
    <row r="91" spans="1:14" hidden="1" x14ac:dyDescent="0.3">
      <c r="A91" s="1" t="s">
        <v>25</v>
      </c>
      <c r="B91" s="1" t="s">
        <v>106</v>
      </c>
      <c r="C91" s="1" t="s">
        <v>24</v>
      </c>
      <c r="D91" s="1" t="s">
        <v>20</v>
      </c>
      <c r="E91" s="1" t="s">
        <v>36</v>
      </c>
      <c r="F91" s="7">
        <v>40927</v>
      </c>
      <c r="G91" s="2">
        <v>40951</v>
      </c>
      <c r="H91" s="5">
        <v>2758</v>
      </c>
      <c r="I91" s="5">
        <v>47.45</v>
      </c>
      <c r="J91" s="5">
        <v>31.79</v>
      </c>
      <c r="K91" s="5">
        <v>130867.1</v>
      </c>
      <c r="L91" s="5">
        <v>87676.82</v>
      </c>
      <c r="M91" s="5">
        <v>43190.28</v>
      </c>
      <c r="N91" s="5">
        <f>Table1[[#This Row],[Total Profit]] / Table1[[#This Row],[Total Cost]]</f>
        <v>0.49260773828247872</v>
      </c>
    </row>
    <row r="92" spans="1:14" x14ac:dyDescent="0.3">
      <c r="A92" s="1" t="s">
        <v>13</v>
      </c>
      <c r="B92" s="1" t="s">
        <v>63</v>
      </c>
      <c r="C92" s="1" t="s">
        <v>42</v>
      </c>
      <c r="D92" s="1" t="s">
        <v>16</v>
      </c>
      <c r="E92" s="1" t="s">
        <v>17</v>
      </c>
      <c r="F92" s="7">
        <v>40925</v>
      </c>
      <c r="G92" s="7">
        <v>40940</v>
      </c>
      <c r="H92" s="11">
        <v>4885</v>
      </c>
      <c r="I92" s="5">
        <v>651.21</v>
      </c>
      <c r="J92" s="5">
        <v>524.96</v>
      </c>
      <c r="K92" s="5">
        <v>3181160.85</v>
      </c>
      <c r="L92" s="5">
        <v>2564429.6</v>
      </c>
      <c r="M92" s="5">
        <v>616731.25</v>
      </c>
      <c r="N92" s="9">
        <f>Table1[[#This Row],[Total Profit]] / Table1[[#This Row],[Total Cost]]</f>
        <v>0.24049451386772325</v>
      </c>
    </row>
    <row r="93" spans="1:14" x14ac:dyDescent="0.3">
      <c r="A93" s="1" t="s">
        <v>13</v>
      </c>
      <c r="B93" s="1" t="s">
        <v>47</v>
      </c>
      <c r="C93" s="1" t="s">
        <v>15</v>
      </c>
      <c r="D93" s="1" t="s">
        <v>16</v>
      </c>
      <c r="E93" s="1" t="s">
        <v>28</v>
      </c>
      <c r="F93" s="7">
        <v>40510</v>
      </c>
      <c r="G93" s="7">
        <v>40515</v>
      </c>
      <c r="H93" s="11">
        <v>6428</v>
      </c>
      <c r="I93" s="5">
        <v>255.28</v>
      </c>
      <c r="J93" s="5">
        <v>159.41999999999999</v>
      </c>
      <c r="K93" s="5">
        <v>1640939.84</v>
      </c>
      <c r="L93" s="5">
        <v>1024751.76</v>
      </c>
      <c r="M93" s="5">
        <v>616188.07999999996</v>
      </c>
      <c r="N93" s="9">
        <f>Table1[[#This Row],[Total Profit]] / Table1[[#This Row],[Total Cost]]</f>
        <v>0.60130472964496295</v>
      </c>
    </row>
    <row r="94" spans="1:14" x14ac:dyDescent="0.3">
      <c r="A94" s="1" t="s">
        <v>25</v>
      </c>
      <c r="B94" s="1" t="s">
        <v>142</v>
      </c>
      <c r="C94" s="1" t="s">
        <v>27</v>
      </c>
      <c r="D94" s="1" t="s">
        <v>16</v>
      </c>
      <c r="E94" s="1" t="s">
        <v>21</v>
      </c>
      <c r="F94" s="7">
        <v>42848</v>
      </c>
      <c r="G94" s="7">
        <v>42877</v>
      </c>
      <c r="H94" s="11">
        <v>6860</v>
      </c>
      <c r="I94" s="5">
        <v>205.7</v>
      </c>
      <c r="J94" s="5">
        <v>117.11</v>
      </c>
      <c r="K94" s="5">
        <v>1411102</v>
      </c>
      <c r="L94" s="5">
        <v>803374.6</v>
      </c>
      <c r="M94" s="5">
        <v>607727.4</v>
      </c>
      <c r="N94" s="9">
        <f>Table1[[#This Row],[Total Profit]] / Table1[[#This Row],[Total Cost]]</f>
        <v>0.75646827768764413</v>
      </c>
    </row>
    <row r="95" spans="1:14" x14ac:dyDescent="0.3">
      <c r="A95" s="1" t="s">
        <v>39</v>
      </c>
      <c r="B95" s="1" t="s">
        <v>200</v>
      </c>
      <c r="C95" s="1" t="s">
        <v>27</v>
      </c>
      <c r="D95" s="1" t="s">
        <v>16</v>
      </c>
      <c r="E95" s="1" t="s">
        <v>17</v>
      </c>
      <c r="F95" s="7">
        <v>42399</v>
      </c>
      <c r="G95" s="7">
        <v>42440</v>
      </c>
      <c r="H95" s="11">
        <v>6840</v>
      </c>
      <c r="I95" s="5">
        <v>205.7</v>
      </c>
      <c r="J95" s="5">
        <v>117.11</v>
      </c>
      <c r="K95" s="5">
        <v>1406988</v>
      </c>
      <c r="L95" s="5">
        <v>801032.4</v>
      </c>
      <c r="M95" s="5">
        <v>605955.6</v>
      </c>
      <c r="N95" s="9">
        <f>Table1[[#This Row],[Total Profit]] / Table1[[#This Row],[Total Cost]]</f>
        <v>0.75646827768764402</v>
      </c>
    </row>
    <row r="96" spans="1:14" x14ac:dyDescent="0.3">
      <c r="A96" s="1" t="s">
        <v>13</v>
      </c>
      <c r="B96" s="1" t="s">
        <v>107</v>
      </c>
      <c r="C96" s="1" t="s">
        <v>27</v>
      </c>
      <c r="D96" s="1" t="s">
        <v>16</v>
      </c>
      <c r="E96" s="1" t="s">
        <v>36</v>
      </c>
      <c r="F96" s="7">
        <v>42386</v>
      </c>
      <c r="G96" s="7">
        <v>42409</v>
      </c>
      <c r="H96" s="11">
        <v>6588</v>
      </c>
      <c r="I96" s="5">
        <v>205.7</v>
      </c>
      <c r="J96" s="5">
        <v>117.11</v>
      </c>
      <c r="K96" s="5">
        <v>1355151.6</v>
      </c>
      <c r="L96" s="5">
        <v>771520.68</v>
      </c>
      <c r="M96" s="5">
        <v>583630.92000000004</v>
      </c>
      <c r="N96" s="9">
        <f>Table1[[#This Row],[Total Profit]] / Table1[[#This Row],[Total Cost]]</f>
        <v>0.75646827768764413</v>
      </c>
    </row>
    <row r="97" spans="1:14" hidden="1" x14ac:dyDescent="0.3">
      <c r="A97" s="1" t="s">
        <v>22</v>
      </c>
      <c r="B97" s="1" t="s">
        <v>111</v>
      </c>
      <c r="C97" s="1" t="s">
        <v>78</v>
      </c>
      <c r="D97" s="1" t="s">
        <v>20</v>
      </c>
      <c r="E97" s="1" t="s">
        <v>28</v>
      </c>
      <c r="F97" s="7">
        <v>42923</v>
      </c>
      <c r="G97" s="2">
        <v>42951</v>
      </c>
      <c r="H97" s="5">
        <v>905</v>
      </c>
      <c r="I97" s="5">
        <v>668.27</v>
      </c>
      <c r="J97" s="5">
        <v>502.54</v>
      </c>
      <c r="K97" s="5">
        <v>604784.35</v>
      </c>
      <c r="L97" s="5">
        <v>454798.7</v>
      </c>
      <c r="M97" s="5">
        <v>149985.65</v>
      </c>
      <c r="N97" s="5">
        <f>Table1[[#This Row],[Total Profit]] / Table1[[#This Row],[Total Cost]]</f>
        <v>0.32978469375572089</v>
      </c>
    </row>
    <row r="98" spans="1:14" hidden="1" x14ac:dyDescent="0.3">
      <c r="A98" s="1" t="s">
        <v>39</v>
      </c>
      <c r="B98" s="1" t="s">
        <v>112</v>
      </c>
      <c r="C98" s="1" t="s">
        <v>24</v>
      </c>
      <c r="D98" s="1" t="s">
        <v>20</v>
      </c>
      <c r="E98" s="1" t="s">
        <v>28</v>
      </c>
      <c r="F98" s="7">
        <v>41820</v>
      </c>
      <c r="G98" s="2">
        <v>41853</v>
      </c>
      <c r="H98" s="5">
        <v>117</v>
      </c>
      <c r="I98" s="5">
        <v>47.45</v>
      </c>
      <c r="J98" s="5">
        <v>31.79</v>
      </c>
      <c r="K98" s="5">
        <v>5551.65</v>
      </c>
      <c r="L98" s="5">
        <v>3719.43</v>
      </c>
      <c r="M98" s="5">
        <v>1832.22</v>
      </c>
      <c r="N98" s="5">
        <f>Table1[[#This Row],[Total Profit]] / Table1[[#This Row],[Total Cost]]</f>
        <v>0.49260773828247878</v>
      </c>
    </row>
    <row r="99" spans="1:14" x14ac:dyDescent="0.3">
      <c r="A99" s="1" t="s">
        <v>30</v>
      </c>
      <c r="B99" s="1" t="s">
        <v>99</v>
      </c>
      <c r="C99" s="1" t="s">
        <v>42</v>
      </c>
      <c r="D99" s="1" t="s">
        <v>16</v>
      </c>
      <c r="E99" s="1" t="s">
        <v>36</v>
      </c>
      <c r="F99" s="7">
        <v>41750</v>
      </c>
      <c r="G99" s="7">
        <v>41789</v>
      </c>
      <c r="H99" s="11">
        <v>4619</v>
      </c>
      <c r="I99" s="5">
        <v>651.21</v>
      </c>
      <c r="J99" s="5">
        <v>524.96</v>
      </c>
      <c r="K99" s="5">
        <v>3007938.99</v>
      </c>
      <c r="L99" s="5">
        <v>2424790.2400000002</v>
      </c>
      <c r="M99" s="5">
        <v>583148.75</v>
      </c>
      <c r="N99" s="9">
        <f>Table1[[#This Row],[Total Profit]] / Table1[[#This Row],[Total Cost]]</f>
        <v>0.24049451386772322</v>
      </c>
    </row>
    <row r="100" spans="1:14" hidden="1" x14ac:dyDescent="0.3">
      <c r="A100" s="1" t="s">
        <v>30</v>
      </c>
      <c r="B100" s="1" t="s">
        <v>72</v>
      </c>
      <c r="C100" s="1" t="s">
        <v>78</v>
      </c>
      <c r="D100" s="1" t="s">
        <v>20</v>
      </c>
      <c r="E100" s="1" t="s">
        <v>21</v>
      </c>
      <c r="F100" s="7">
        <v>42640</v>
      </c>
      <c r="G100" s="2">
        <v>42687</v>
      </c>
      <c r="H100" s="5">
        <v>3239</v>
      </c>
      <c r="I100" s="5">
        <v>668.27</v>
      </c>
      <c r="J100" s="5">
        <v>502.54</v>
      </c>
      <c r="K100" s="5">
        <v>2164526.5299999998</v>
      </c>
      <c r="L100" s="5">
        <v>1627727.06</v>
      </c>
      <c r="M100" s="5">
        <v>536799.47</v>
      </c>
      <c r="N100" s="5">
        <f>Table1[[#This Row],[Total Profit]] / Table1[[#This Row],[Total Cost]]</f>
        <v>0.32978469375572089</v>
      </c>
    </row>
    <row r="101" spans="1:14" x14ac:dyDescent="0.3">
      <c r="A101" s="1" t="s">
        <v>39</v>
      </c>
      <c r="B101" s="1" t="s">
        <v>64</v>
      </c>
      <c r="C101" s="1" t="s">
        <v>15</v>
      </c>
      <c r="D101" s="1" t="s">
        <v>16</v>
      </c>
      <c r="E101" s="1" t="s">
        <v>17</v>
      </c>
      <c r="F101" s="7">
        <v>41270</v>
      </c>
      <c r="G101" s="7">
        <v>41295</v>
      </c>
      <c r="H101" s="11">
        <v>5910</v>
      </c>
      <c r="I101" s="5">
        <v>255.28</v>
      </c>
      <c r="J101" s="5">
        <v>159.41999999999999</v>
      </c>
      <c r="K101" s="5">
        <v>1508704.8</v>
      </c>
      <c r="L101" s="5">
        <v>942172.2</v>
      </c>
      <c r="M101" s="5">
        <v>566532.6</v>
      </c>
      <c r="N101" s="9">
        <f>Table1[[#This Row],[Total Profit]] / Table1[[#This Row],[Total Cost]]</f>
        <v>0.60130472964496295</v>
      </c>
    </row>
    <row r="102" spans="1:14" x14ac:dyDescent="0.3">
      <c r="A102" s="1" t="s">
        <v>30</v>
      </c>
      <c r="B102" s="1" t="s">
        <v>48</v>
      </c>
      <c r="C102" s="1" t="s">
        <v>44</v>
      </c>
      <c r="D102" s="1" t="s">
        <v>16</v>
      </c>
      <c r="E102" s="1" t="s">
        <v>17</v>
      </c>
      <c r="F102" s="7">
        <v>40664</v>
      </c>
      <c r="G102" s="7">
        <v>40675</v>
      </c>
      <c r="H102" s="11">
        <v>3250</v>
      </c>
      <c r="I102" s="5">
        <v>437.2</v>
      </c>
      <c r="J102" s="5">
        <v>263.33</v>
      </c>
      <c r="K102" s="5">
        <v>1420900</v>
      </c>
      <c r="L102" s="5">
        <v>855822.5</v>
      </c>
      <c r="M102" s="5">
        <v>565077.5</v>
      </c>
      <c r="N102" s="9">
        <f>Table1[[#This Row],[Total Profit]] / Table1[[#This Row],[Total Cost]]</f>
        <v>0.66027418068583144</v>
      </c>
    </row>
    <row r="103" spans="1:14" hidden="1" x14ac:dyDescent="0.3">
      <c r="A103" s="1" t="s">
        <v>13</v>
      </c>
      <c r="B103" s="1" t="s">
        <v>114</v>
      </c>
      <c r="C103" s="1" t="s">
        <v>70</v>
      </c>
      <c r="D103" s="1" t="s">
        <v>20</v>
      </c>
      <c r="E103" s="1" t="s">
        <v>21</v>
      </c>
      <c r="F103" s="7">
        <v>41199</v>
      </c>
      <c r="G103" s="2">
        <v>41208</v>
      </c>
      <c r="H103" s="5">
        <v>4120</v>
      </c>
      <c r="I103" s="5">
        <v>154.06</v>
      </c>
      <c r="J103" s="5">
        <v>90.93</v>
      </c>
      <c r="K103" s="5">
        <v>634727.19999999995</v>
      </c>
      <c r="L103" s="5">
        <v>374631.6</v>
      </c>
      <c r="M103" s="5">
        <v>260095.6</v>
      </c>
      <c r="N103" s="5">
        <f>Table1[[#This Row],[Total Profit]] / Table1[[#This Row],[Total Cost]]</f>
        <v>0.69427031782689985</v>
      </c>
    </row>
    <row r="104" spans="1:14" x14ac:dyDescent="0.3">
      <c r="A104" s="1" t="s">
        <v>39</v>
      </c>
      <c r="B104" s="1" t="s">
        <v>68</v>
      </c>
      <c r="C104" s="1" t="s">
        <v>49</v>
      </c>
      <c r="D104" s="1" t="s">
        <v>16</v>
      </c>
      <c r="E104" s="1" t="s">
        <v>17</v>
      </c>
      <c r="F104" s="7">
        <v>41654</v>
      </c>
      <c r="G104" s="7">
        <v>41670</v>
      </c>
      <c r="H104" s="11">
        <v>9693</v>
      </c>
      <c r="I104" s="5">
        <v>421.89</v>
      </c>
      <c r="J104" s="5">
        <v>364.69</v>
      </c>
      <c r="K104" s="5">
        <v>4089379.77</v>
      </c>
      <c r="L104" s="5">
        <v>3534940.17</v>
      </c>
      <c r="M104" s="5">
        <v>554439.6</v>
      </c>
      <c r="N104" s="9">
        <f>Table1[[#This Row],[Total Profit]] / Table1[[#This Row],[Total Cost]]</f>
        <v>0.15684554004771176</v>
      </c>
    </row>
    <row r="105" spans="1:14" hidden="1" x14ac:dyDescent="0.3">
      <c r="A105" s="1" t="s">
        <v>39</v>
      </c>
      <c r="B105" s="1" t="s">
        <v>116</v>
      </c>
      <c r="C105" s="1" t="s">
        <v>27</v>
      </c>
      <c r="D105" s="1" t="s">
        <v>20</v>
      </c>
      <c r="E105" s="1" t="s">
        <v>36</v>
      </c>
      <c r="F105" s="7">
        <v>41413</v>
      </c>
      <c r="G105" s="2">
        <v>41440</v>
      </c>
      <c r="H105" s="5">
        <v>8583</v>
      </c>
      <c r="I105" s="5">
        <v>205.7</v>
      </c>
      <c r="J105" s="5">
        <v>117.11</v>
      </c>
      <c r="K105" s="5">
        <v>1765523.1</v>
      </c>
      <c r="L105" s="5">
        <v>1005155.13</v>
      </c>
      <c r="M105" s="5">
        <v>760367.97</v>
      </c>
      <c r="N105" s="5">
        <f>Table1[[#This Row],[Total Profit]] / Table1[[#This Row],[Total Cost]]</f>
        <v>0.75646827768764402</v>
      </c>
    </row>
    <row r="106" spans="1:14" x14ac:dyDescent="0.3">
      <c r="A106" s="1" t="s">
        <v>13</v>
      </c>
      <c r="B106" s="1" t="s">
        <v>46</v>
      </c>
      <c r="C106" s="1" t="s">
        <v>27</v>
      </c>
      <c r="D106" s="1" t="s">
        <v>16</v>
      </c>
      <c r="E106" s="1" t="s">
        <v>28</v>
      </c>
      <c r="F106" s="7">
        <v>42509</v>
      </c>
      <c r="G106" s="7">
        <v>42528</v>
      </c>
      <c r="H106" s="11">
        <v>6167</v>
      </c>
      <c r="I106" s="5">
        <v>205.7</v>
      </c>
      <c r="J106" s="5">
        <v>117.11</v>
      </c>
      <c r="K106" s="5">
        <v>1268551.8999999999</v>
      </c>
      <c r="L106" s="5">
        <v>722217.37</v>
      </c>
      <c r="M106" s="5">
        <v>546334.53</v>
      </c>
      <c r="N106" s="9">
        <f>Table1[[#This Row],[Total Profit]] / Table1[[#This Row],[Total Cost]]</f>
        <v>0.75646827768764413</v>
      </c>
    </row>
    <row r="107" spans="1:14" hidden="1" x14ac:dyDescent="0.3">
      <c r="A107" s="1" t="s">
        <v>33</v>
      </c>
      <c r="B107" s="1" t="s">
        <v>65</v>
      </c>
      <c r="C107" s="1" t="s">
        <v>58</v>
      </c>
      <c r="D107" s="1" t="s">
        <v>20</v>
      </c>
      <c r="E107" s="1" t="s">
        <v>28</v>
      </c>
      <c r="F107" s="7">
        <v>42314</v>
      </c>
      <c r="G107" s="2">
        <v>42352</v>
      </c>
      <c r="H107" s="5">
        <v>2932</v>
      </c>
      <c r="I107" s="5">
        <v>9.33</v>
      </c>
      <c r="J107" s="5">
        <v>6.92</v>
      </c>
      <c r="K107" s="5">
        <v>27355.56</v>
      </c>
      <c r="L107" s="5">
        <v>20289.439999999999</v>
      </c>
      <c r="M107" s="5">
        <v>7066.12</v>
      </c>
      <c r="N107" s="5">
        <f>Table1[[#This Row],[Total Profit]] / Table1[[#This Row],[Total Cost]]</f>
        <v>0.34826589595375723</v>
      </c>
    </row>
    <row r="108" spans="1:14" hidden="1" x14ac:dyDescent="0.3">
      <c r="A108" s="1" t="s">
        <v>33</v>
      </c>
      <c r="B108" s="1" t="s">
        <v>59</v>
      </c>
      <c r="C108" s="1" t="s">
        <v>32</v>
      </c>
      <c r="D108" s="1" t="s">
        <v>20</v>
      </c>
      <c r="E108" s="1" t="s">
        <v>17</v>
      </c>
      <c r="F108" s="7">
        <v>42725</v>
      </c>
      <c r="G108" s="2">
        <v>42767</v>
      </c>
      <c r="H108" s="5">
        <v>6501</v>
      </c>
      <c r="I108" s="5">
        <v>81.73</v>
      </c>
      <c r="J108" s="5">
        <v>56.67</v>
      </c>
      <c r="K108" s="5">
        <v>531326.73</v>
      </c>
      <c r="L108" s="5">
        <v>368411.67</v>
      </c>
      <c r="M108" s="5">
        <v>162915.06</v>
      </c>
      <c r="N108" s="5">
        <f>Table1[[#This Row],[Total Profit]] / Table1[[#This Row],[Total Cost]]</f>
        <v>0.44220928180695257</v>
      </c>
    </row>
    <row r="109" spans="1:14" x14ac:dyDescent="0.3">
      <c r="A109" s="1" t="s">
        <v>33</v>
      </c>
      <c r="B109" s="1" t="s">
        <v>133</v>
      </c>
      <c r="C109" s="1" t="s">
        <v>49</v>
      </c>
      <c r="D109" s="1" t="s">
        <v>16</v>
      </c>
      <c r="E109" s="1" t="s">
        <v>17</v>
      </c>
      <c r="F109" s="7">
        <v>40684</v>
      </c>
      <c r="G109" s="7">
        <v>40706</v>
      </c>
      <c r="H109" s="11">
        <v>9416</v>
      </c>
      <c r="I109" s="5">
        <v>421.89</v>
      </c>
      <c r="J109" s="5">
        <v>364.69</v>
      </c>
      <c r="K109" s="5">
        <v>3972516.24</v>
      </c>
      <c r="L109" s="5">
        <v>3433921.04</v>
      </c>
      <c r="M109" s="5">
        <v>538595.19999999995</v>
      </c>
      <c r="N109" s="9">
        <f>Table1[[#This Row],[Total Profit]] / Table1[[#This Row],[Total Cost]]</f>
        <v>0.15684554004771173</v>
      </c>
    </row>
    <row r="110" spans="1:14" hidden="1" x14ac:dyDescent="0.3">
      <c r="A110" s="1" t="s">
        <v>13</v>
      </c>
      <c r="B110" s="1" t="s">
        <v>114</v>
      </c>
      <c r="C110" s="1" t="s">
        <v>35</v>
      </c>
      <c r="D110" s="1" t="s">
        <v>20</v>
      </c>
      <c r="E110" s="1" t="s">
        <v>28</v>
      </c>
      <c r="F110" s="7">
        <v>40402</v>
      </c>
      <c r="G110" s="2">
        <v>40402</v>
      </c>
      <c r="H110" s="5">
        <v>830</v>
      </c>
      <c r="I110" s="5">
        <v>109.28</v>
      </c>
      <c r="J110" s="5">
        <v>35.840000000000003</v>
      </c>
      <c r="K110" s="5">
        <v>90702.399999999994</v>
      </c>
      <c r="L110" s="5">
        <v>29747.200000000001</v>
      </c>
      <c r="M110" s="5">
        <v>60955.199999999997</v>
      </c>
      <c r="N110" s="5">
        <f>Table1[[#This Row],[Total Profit]] / Table1[[#This Row],[Total Cost]]</f>
        <v>2.0491071428571428</v>
      </c>
    </row>
    <row r="111" spans="1:14" x14ac:dyDescent="0.3">
      <c r="A111" s="1" t="s">
        <v>25</v>
      </c>
      <c r="B111" s="1" t="s">
        <v>103</v>
      </c>
      <c r="C111" s="1" t="s">
        <v>70</v>
      </c>
      <c r="D111" s="1" t="s">
        <v>16</v>
      </c>
      <c r="E111" s="1" t="s">
        <v>36</v>
      </c>
      <c r="F111" s="7">
        <v>42711</v>
      </c>
      <c r="G111" s="7">
        <v>42742</v>
      </c>
      <c r="H111" s="11">
        <v>8461</v>
      </c>
      <c r="I111" s="5">
        <v>154.06</v>
      </c>
      <c r="J111" s="5">
        <v>90.93</v>
      </c>
      <c r="K111" s="5">
        <v>1303501.6599999999</v>
      </c>
      <c r="L111" s="5">
        <v>769358.73</v>
      </c>
      <c r="M111" s="5">
        <v>534142.93000000005</v>
      </c>
      <c r="N111" s="9">
        <f>Table1[[#This Row],[Total Profit]] / Table1[[#This Row],[Total Cost]]</f>
        <v>0.69427031782689985</v>
      </c>
    </row>
    <row r="112" spans="1:14" x14ac:dyDescent="0.3">
      <c r="A112" s="1" t="s">
        <v>22</v>
      </c>
      <c r="B112" s="1" t="s">
        <v>174</v>
      </c>
      <c r="C112" s="1" t="s">
        <v>15</v>
      </c>
      <c r="D112" s="1" t="s">
        <v>16</v>
      </c>
      <c r="E112" s="1" t="s">
        <v>28</v>
      </c>
      <c r="F112" s="7">
        <v>41367</v>
      </c>
      <c r="G112" s="7">
        <v>41403</v>
      </c>
      <c r="H112" s="11">
        <v>5566</v>
      </c>
      <c r="I112" s="5">
        <v>255.28</v>
      </c>
      <c r="J112" s="5">
        <v>159.41999999999999</v>
      </c>
      <c r="K112" s="5">
        <v>1420888.48</v>
      </c>
      <c r="L112" s="5">
        <v>887331.72</v>
      </c>
      <c r="M112" s="5">
        <v>533556.76</v>
      </c>
      <c r="N112" s="9">
        <f>Table1[[#This Row],[Total Profit]] / Table1[[#This Row],[Total Cost]]</f>
        <v>0.60130472964496307</v>
      </c>
    </row>
    <row r="113" spans="1:14" hidden="1" x14ac:dyDescent="0.3">
      <c r="A113" s="1" t="s">
        <v>25</v>
      </c>
      <c r="B113" s="1" t="s">
        <v>120</v>
      </c>
      <c r="C113" s="1" t="s">
        <v>42</v>
      </c>
      <c r="D113" s="1" t="s">
        <v>20</v>
      </c>
      <c r="E113" s="1" t="s">
        <v>17</v>
      </c>
      <c r="F113" s="7">
        <v>42585</v>
      </c>
      <c r="G113" s="2">
        <v>42596</v>
      </c>
      <c r="H113" s="5">
        <v>4434</v>
      </c>
      <c r="I113" s="5">
        <v>651.21</v>
      </c>
      <c r="J113" s="5">
        <v>524.96</v>
      </c>
      <c r="K113" s="5">
        <v>2887465.14</v>
      </c>
      <c r="L113" s="5">
        <v>2327672.64</v>
      </c>
      <c r="M113" s="5">
        <v>559792.5</v>
      </c>
      <c r="N113" s="5">
        <f>Table1[[#This Row],[Total Profit]] / Table1[[#This Row],[Total Cost]]</f>
        <v>0.24049451386772325</v>
      </c>
    </row>
    <row r="114" spans="1:14" hidden="1" x14ac:dyDescent="0.3">
      <c r="A114" s="1" t="s">
        <v>39</v>
      </c>
      <c r="B114" s="1" t="s">
        <v>101</v>
      </c>
      <c r="C114" s="1" t="s">
        <v>42</v>
      </c>
      <c r="D114" s="1" t="s">
        <v>20</v>
      </c>
      <c r="E114" s="1" t="s">
        <v>36</v>
      </c>
      <c r="F114" s="7">
        <v>42120</v>
      </c>
      <c r="G114" s="2">
        <v>42166</v>
      </c>
      <c r="H114" s="5">
        <v>8853</v>
      </c>
      <c r="I114" s="5">
        <v>651.21</v>
      </c>
      <c r="J114" s="5">
        <v>524.96</v>
      </c>
      <c r="K114" s="5">
        <v>5765162.1299999999</v>
      </c>
      <c r="L114" s="5">
        <v>4647470.88</v>
      </c>
      <c r="M114" s="5">
        <v>1117691.25</v>
      </c>
      <c r="N114" s="5">
        <f>Table1[[#This Row],[Total Profit]] / Table1[[#This Row],[Total Cost]]</f>
        <v>0.24049451386772325</v>
      </c>
    </row>
    <row r="115" spans="1:14" x14ac:dyDescent="0.3">
      <c r="A115" s="1" t="s">
        <v>30</v>
      </c>
      <c r="B115" s="1" t="s">
        <v>98</v>
      </c>
      <c r="C115" s="1" t="s">
        <v>70</v>
      </c>
      <c r="D115" s="1" t="s">
        <v>16</v>
      </c>
      <c r="E115" s="1" t="s">
        <v>28</v>
      </c>
      <c r="F115" s="7">
        <v>41061</v>
      </c>
      <c r="G115" s="7">
        <v>41097</v>
      </c>
      <c r="H115" s="11">
        <v>8426</v>
      </c>
      <c r="I115" s="5">
        <v>154.06</v>
      </c>
      <c r="J115" s="5">
        <v>90.93</v>
      </c>
      <c r="K115" s="5">
        <v>1298109.56</v>
      </c>
      <c r="L115" s="5">
        <v>766176.18</v>
      </c>
      <c r="M115" s="5">
        <v>531933.38</v>
      </c>
      <c r="N115" s="9">
        <f>Table1[[#This Row],[Total Profit]] / Table1[[#This Row],[Total Cost]]</f>
        <v>0.69427031782689974</v>
      </c>
    </row>
    <row r="116" spans="1:14" hidden="1" x14ac:dyDescent="0.3">
      <c r="A116" s="1" t="s">
        <v>25</v>
      </c>
      <c r="B116" s="1" t="s">
        <v>121</v>
      </c>
      <c r="C116" s="1" t="s">
        <v>32</v>
      </c>
      <c r="D116" s="1" t="s">
        <v>20</v>
      </c>
      <c r="E116" s="1" t="s">
        <v>17</v>
      </c>
      <c r="F116" s="7">
        <v>40565</v>
      </c>
      <c r="G116" s="2">
        <v>40587</v>
      </c>
      <c r="H116" s="5">
        <v>8875</v>
      </c>
      <c r="I116" s="5">
        <v>81.73</v>
      </c>
      <c r="J116" s="5">
        <v>56.67</v>
      </c>
      <c r="K116" s="5">
        <v>725353.75</v>
      </c>
      <c r="L116" s="5">
        <v>502946.25</v>
      </c>
      <c r="M116" s="5">
        <v>222407.5</v>
      </c>
      <c r="N116" s="5">
        <f>Table1[[#This Row],[Total Profit]] / Table1[[#This Row],[Total Cost]]</f>
        <v>0.44220928180695251</v>
      </c>
    </row>
    <row r="117" spans="1:14" hidden="1" x14ac:dyDescent="0.3">
      <c r="A117" s="1" t="s">
        <v>39</v>
      </c>
      <c r="B117" s="1" t="s">
        <v>122</v>
      </c>
      <c r="C117" s="1" t="s">
        <v>78</v>
      </c>
      <c r="D117" s="1" t="s">
        <v>20</v>
      </c>
      <c r="E117" s="1" t="s">
        <v>36</v>
      </c>
      <c r="F117" s="7">
        <v>42146</v>
      </c>
      <c r="G117" s="2">
        <v>42196</v>
      </c>
      <c r="H117" s="5">
        <v>3706</v>
      </c>
      <c r="I117" s="5">
        <v>668.27</v>
      </c>
      <c r="J117" s="5">
        <v>502.54</v>
      </c>
      <c r="K117" s="5">
        <v>2476608.62</v>
      </c>
      <c r="L117" s="5">
        <v>1862413.24</v>
      </c>
      <c r="M117" s="5">
        <v>614195.38</v>
      </c>
      <c r="N117" s="5">
        <f>Table1[[#This Row],[Total Profit]] / Table1[[#This Row],[Total Cost]]</f>
        <v>0.32978469375572095</v>
      </c>
    </row>
    <row r="118" spans="1:14" hidden="1" x14ac:dyDescent="0.3">
      <c r="A118" s="1" t="s">
        <v>22</v>
      </c>
      <c r="B118" s="1" t="s">
        <v>123</v>
      </c>
      <c r="C118" s="1" t="s">
        <v>58</v>
      </c>
      <c r="D118" s="1" t="s">
        <v>20</v>
      </c>
      <c r="E118" s="1" t="s">
        <v>17</v>
      </c>
      <c r="F118" s="7">
        <v>42197</v>
      </c>
      <c r="G118" s="2">
        <v>42246</v>
      </c>
      <c r="H118" s="5">
        <v>4622</v>
      </c>
      <c r="I118" s="5">
        <v>9.33</v>
      </c>
      <c r="J118" s="5">
        <v>6.92</v>
      </c>
      <c r="K118" s="5">
        <v>43123.26</v>
      </c>
      <c r="L118" s="5">
        <v>31984.240000000002</v>
      </c>
      <c r="M118" s="5">
        <v>11139.02</v>
      </c>
      <c r="N118" s="5">
        <f>Table1[[#This Row],[Total Profit]] / Table1[[#This Row],[Total Cost]]</f>
        <v>0.34826589595375723</v>
      </c>
    </row>
    <row r="119" spans="1:14" hidden="1" x14ac:dyDescent="0.3">
      <c r="A119" s="1" t="s">
        <v>22</v>
      </c>
      <c r="B119" s="1" t="s">
        <v>111</v>
      </c>
      <c r="C119" s="1" t="s">
        <v>42</v>
      </c>
      <c r="D119" s="1" t="s">
        <v>20</v>
      </c>
      <c r="E119" s="1" t="s">
        <v>17</v>
      </c>
      <c r="F119" s="7">
        <v>42335</v>
      </c>
      <c r="G119" s="2">
        <v>42367</v>
      </c>
      <c r="H119" s="5">
        <v>8815</v>
      </c>
      <c r="I119" s="5">
        <v>651.21</v>
      </c>
      <c r="J119" s="5">
        <v>524.96</v>
      </c>
      <c r="K119" s="5">
        <v>5740416.1500000004</v>
      </c>
      <c r="L119" s="5">
        <v>4627522.4000000004</v>
      </c>
      <c r="M119" s="5">
        <v>1112893.75</v>
      </c>
      <c r="N119" s="5">
        <f>Table1[[#This Row],[Total Profit]] / Table1[[#This Row],[Total Cost]]</f>
        <v>0.24049451386772325</v>
      </c>
    </row>
    <row r="120" spans="1:14" x14ac:dyDescent="0.3">
      <c r="A120" s="1" t="s">
        <v>30</v>
      </c>
      <c r="B120" s="1" t="s">
        <v>48</v>
      </c>
      <c r="C120" s="1" t="s">
        <v>35</v>
      </c>
      <c r="D120" s="1" t="s">
        <v>16</v>
      </c>
      <c r="E120" s="1" t="s">
        <v>17</v>
      </c>
      <c r="F120" s="7">
        <v>40905</v>
      </c>
      <c r="G120" s="7">
        <v>40922</v>
      </c>
      <c r="H120" s="11">
        <v>7153</v>
      </c>
      <c r="I120" s="5">
        <v>109.28</v>
      </c>
      <c r="J120" s="5">
        <v>35.840000000000003</v>
      </c>
      <c r="K120" s="5">
        <v>781679.84</v>
      </c>
      <c r="L120" s="5">
        <v>256363.51999999999</v>
      </c>
      <c r="M120" s="5">
        <v>525316.31999999995</v>
      </c>
      <c r="N120" s="9">
        <f>Table1[[#This Row],[Total Profit]] / Table1[[#This Row],[Total Cost]]</f>
        <v>2.0491071428571428</v>
      </c>
    </row>
    <row r="121" spans="1:14" x14ac:dyDescent="0.3">
      <c r="A121" s="1" t="s">
        <v>30</v>
      </c>
      <c r="B121" s="1" t="s">
        <v>88</v>
      </c>
      <c r="C121" s="1" t="s">
        <v>70</v>
      </c>
      <c r="D121" s="1" t="s">
        <v>16</v>
      </c>
      <c r="E121" s="1" t="s">
        <v>36</v>
      </c>
      <c r="F121" s="7">
        <v>41344</v>
      </c>
      <c r="G121" s="7">
        <v>41379</v>
      </c>
      <c r="H121" s="11">
        <v>8164</v>
      </c>
      <c r="I121" s="5">
        <v>154.06</v>
      </c>
      <c r="J121" s="5">
        <v>90.93</v>
      </c>
      <c r="K121" s="5">
        <v>1257745.8400000001</v>
      </c>
      <c r="L121" s="5">
        <v>742352.52</v>
      </c>
      <c r="M121" s="5">
        <v>515393.32</v>
      </c>
      <c r="N121" s="9">
        <f>Table1[[#This Row],[Total Profit]] / Table1[[#This Row],[Total Cost]]</f>
        <v>0.69427031782689985</v>
      </c>
    </row>
    <row r="122" spans="1:14" hidden="1" x14ac:dyDescent="0.3">
      <c r="A122" s="1" t="s">
        <v>39</v>
      </c>
      <c r="B122" s="1" t="s">
        <v>125</v>
      </c>
      <c r="C122" s="1" t="s">
        <v>42</v>
      </c>
      <c r="D122" s="1" t="s">
        <v>20</v>
      </c>
      <c r="E122" s="1" t="s">
        <v>36</v>
      </c>
      <c r="F122" s="7">
        <v>40373</v>
      </c>
      <c r="G122" s="2">
        <v>40391</v>
      </c>
      <c r="H122" s="5">
        <v>3450</v>
      </c>
      <c r="I122" s="5">
        <v>651.21</v>
      </c>
      <c r="J122" s="5">
        <v>524.96</v>
      </c>
      <c r="K122" s="5">
        <v>2246674.5</v>
      </c>
      <c r="L122" s="5">
        <v>1811112</v>
      </c>
      <c r="M122" s="5">
        <v>435562.5</v>
      </c>
      <c r="N122" s="5">
        <f>Table1[[#This Row],[Total Profit]] / Table1[[#This Row],[Total Cost]]</f>
        <v>0.24049451386772325</v>
      </c>
    </row>
    <row r="123" spans="1:14" hidden="1" x14ac:dyDescent="0.3">
      <c r="A123" s="1" t="s">
        <v>39</v>
      </c>
      <c r="B123" s="1" t="s">
        <v>126</v>
      </c>
      <c r="C123" s="1" t="s">
        <v>15</v>
      </c>
      <c r="D123" s="1" t="s">
        <v>20</v>
      </c>
      <c r="E123" s="1" t="s">
        <v>36</v>
      </c>
      <c r="F123" s="7">
        <v>41291</v>
      </c>
      <c r="G123" s="2">
        <v>41300</v>
      </c>
      <c r="H123" s="5">
        <v>8301</v>
      </c>
      <c r="I123" s="5">
        <v>255.28</v>
      </c>
      <c r="J123" s="5">
        <v>159.41999999999999</v>
      </c>
      <c r="K123" s="5">
        <v>2119079.2799999998</v>
      </c>
      <c r="L123" s="5">
        <v>1323345.42</v>
      </c>
      <c r="M123" s="5">
        <v>795733.86</v>
      </c>
      <c r="N123" s="5">
        <f>Table1[[#This Row],[Total Profit]] / Table1[[#This Row],[Total Cost]]</f>
        <v>0.60130472964496307</v>
      </c>
    </row>
    <row r="124" spans="1:14" x14ac:dyDescent="0.3">
      <c r="A124" s="1" t="s">
        <v>13</v>
      </c>
      <c r="B124" s="1" t="s">
        <v>110</v>
      </c>
      <c r="C124" s="1" t="s">
        <v>19</v>
      </c>
      <c r="D124" s="1" t="s">
        <v>16</v>
      </c>
      <c r="E124" s="1" t="s">
        <v>36</v>
      </c>
      <c r="F124" s="7">
        <v>41629</v>
      </c>
      <c r="G124" s="7">
        <v>41639</v>
      </c>
      <c r="H124" s="11">
        <v>9345</v>
      </c>
      <c r="I124" s="5">
        <v>152.58000000000001</v>
      </c>
      <c r="J124" s="5">
        <v>97.44</v>
      </c>
      <c r="K124" s="5">
        <v>1425860.1</v>
      </c>
      <c r="L124" s="5">
        <v>910576.8</v>
      </c>
      <c r="M124" s="5">
        <v>515283.3</v>
      </c>
      <c r="N124" s="9">
        <f>Table1[[#This Row],[Total Profit]] / Table1[[#This Row],[Total Cost]]</f>
        <v>0.56588669950738912</v>
      </c>
    </row>
    <row r="125" spans="1:14" x14ac:dyDescent="0.3">
      <c r="A125" s="1" t="s">
        <v>39</v>
      </c>
      <c r="B125" s="1" t="s">
        <v>143</v>
      </c>
      <c r="C125" s="1" t="s">
        <v>42</v>
      </c>
      <c r="D125" s="1" t="s">
        <v>16</v>
      </c>
      <c r="E125" s="1" t="s">
        <v>28</v>
      </c>
      <c r="F125" s="7">
        <v>42349</v>
      </c>
      <c r="G125" s="7">
        <v>42399</v>
      </c>
      <c r="H125" s="11">
        <v>4074</v>
      </c>
      <c r="I125" s="5">
        <v>651.21</v>
      </c>
      <c r="J125" s="5">
        <v>524.96</v>
      </c>
      <c r="K125" s="5">
        <v>2653029.54</v>
      </c>
      <c r="L125" s="5">
        <v>2138687.04</v>
      </c>
      <c r="M125" s="5">
        <v>514342.5</v>
      </c>
      <c r="N125" s="9">
        <f>Table1[[#This Row],[Total Profit]] / Table1[[#This Row],[Total Cost]]</f>
        <v>0.24049451386772325</v>
      </c>
    </row>
    <row r="126" spans="1:14" x14ac:dyDescent="0.3">
      <c r="A126" s="1" t="s">
        <v>22</v>
      </c>
      <c r="B126" s="1" t="s">
        <v>206</v>
      </c>
      <c r="C126" s="1" t="s">
        <v>70</v>
      </c>
      <c r="D126" s="1" t="s">
        <v>16</v>
      </c>
      <c r="E126" s="1" t="s">
        <v>28</v>
      </c>
      <c r="F126" s="7">
        <v>41274</v>
      </c>
      <c r="G126" s="7">
        <v>41285</v>
      </c>
      <c r="H126" s="11">
        <v>8086</v>
      </c>
      <c r="I126" s="5">
        <v>154.06</v>
      </c>
      <c r="J126" s="5">
        <v>90.93</v>
      </c>
      <c r="K126" s="5">
        <v>1245729.1599999999</v>
      </c>
      <c r="L126" s="5">
        <v>735259.98</v>
      </c>
      <c r="M126" s="5">
        <v>510469.18</v>
      </c>
      <c r="N126" s="9">
        <f>Table1[[#This Row],[Total Profit]] / Table1[[#This Row],[Total Cost]]</f>
        <v>0.69427031782689985</v>
      </c>
    </row>
    <row r="127" spans="1:14" x14ac:dyDescent="0.3">
      <c r="A127" s="1" t="s">
        <v>25</v>
      </c>
      <c r="B127" s="1" t="s">
        <v>103</v>
      </c>
      <c r="C127" s="1" t="s">
        <v>49</v>
      </c>
      <c r="D127" s="1" t="s">
        <v>16</v>
      </c>
      <c r="E127" s="1" t="s">
        <v>28</v>
      </c>
      <c r="F127" s="7">
        <v>41526</v>
      </c>
      <c r="G127" s="7">
        <v>41553</v>
      </c>
      <c r="H127" s="11">
        <v>8792</v>
      </c>
      <c r="I127" s="5">
        <v>421.89</v>
      </c>
      <c r="J127" s="5">
        <v>364.69</v>
      </c>
      <c r="K127" s="5">
        <v>3709256.88</v>
      </c>
      <c r="L127" s="5">
        <v>3206354.48</v>
      </c>
      <c r="M127" s="5">
        <v>502902.4</v>
      </c>
      <c r="N127" s="9">
        <f>Table1[[#This Row],[Total Profit]] / Table1[[#This Row],[Total Cost]]</f>
        <v>0.15684554004771176</v>
      </c>
    </row>
    <row r="128" spans="1:14" hidden="1" x14ac:dyDescent="0.3">
      <c r="A128" s="1" t="s">
        <v>39</v>
      </c>
      <c r="B128" s="1" t="s">
        <v>113</v>
      </c>
      <c r="C128" s="1" t="s">
        <v>49</v>
      </c>
      <c r="D128" s="1" t="s">
        <v>20</v>
      </c>
      <c r="E128" s="1" t="s">
        <v>17</v>
      </c>
      <c r="F128" s="7">
        <v>42062</v>
      </c>
      <c r="G128" s="2">
        <v>42062</v>
      </c>
      <c r="H128" s="5">
        <v>6237</v>
      </c>
      <c r="I128" s="5">
        <v>421.89</v>
      </c>
      <c r="J128" s="5">
        <v>364.69</v>
      </c>
      <c r="K128" s="5">
        <v>2631327.9300000002</v>
      </c>
      <c r="L128" s="5">
        <v>2274571.5299999998</v>
      </c>
      <c r="M128" s="5">
        <v>356756.4</v>
      </c>
      <c r="N128" s="5">
        <f>Table1[[#This Row],[Total Profit]] / Table1[[#This Row],[Total Cost]]</f>
        <v>0.15684554004771178</v>
      </c>
    </row>
    <row r="129" spans="1:14" hidden="1" x14ac:dyDescent="0.3">
      <c r="A129" s="1" t="s">
        <v>25</v>
      </c>
      <c r="B129" s="1" t="s">
        <v>128</v>
      </c>
      <c r="C129" s="1" t="s">
        <v>24</v>
      </c>
      <c r="D129" s="1" t="s">
        <v>20</v>
      </c>
      <c r="E129" s="1" t="s">
        <v>21</v>
      </c>
      <c r="F129" s="7">
        <v>41913</v>
      </c>
      <c r="G129" s="2">
        <v>41954</v>
      </c>
      <c r="H129" s="5">
        <v>658</v>
      </c>
      <c r="I129" s="5">
        <v>47.45</v>
      </c>
      <c r="J129" s="5">
        <v>31.79</v>
      </c>
      <c r="K129" s="5">
        <v>31222.1</v>
      </c>
      <c r="L129" s="5">
        <v>20917.82</v>
      </c>
      <c r="M129" s="5">
        <v>10304.280000000001</v>
      </c>
      <c r="N129" s="5">
        <f>Table1[[#This Row],[Total Profit]] / Table1[[#This Row],[Total Cost]]</f>
        <v>0.49260773828247878</v>
      </c>
    </row>
    <row r="130" spans="1:14" hidden="1" x14ac:dyDescent="0.3">
      <c r="A130" s="1" t="s">
        <v>39</v>
      </c>
      <c r="B130" s="1" t="s">
        <v>100</v>
      </c>
      <c r="C130" s="1" t="s">
        <v>49</v>
      </c>
      <c r="D130" s="1" t="s">
        <v>20</v>
      </c>
      <c r="E130" s="1" t="s">
        <v>28</v>
      </c>
      <c r="F130" s="7">
        <v>41048</v>
      </c>
      <c r="G130" s="2">
        <v>41083</v>
      </c>
      <c r="H130" s="5">
        <v>1534</v>
      </c>
      <c r="I130" s="5">
        <v>421.89</v>
      </c>
      <c r="J130" s="5">
        <v>364.69</v>
      </c>
      <c r="K130" s="5">
        <v>647179.26</v>
      </c>
      <c r="L130" s="5">
        <v>559434.46</v>
      </c>
      <c r="M130" s="5">
        <v>87744.8</v>
      </c>
      <c r="N130" s="5">
        <f>Table1[[#This Row],[Total Profit]] / Table1[[#This Row],[Total Cost]]</f>
        <v>0.15684554004771178</v>
      </c>
    </row>
    <row r="131" spans="1:14" x14ac:dyDescent="0.3">
      <c r="A131" s="1" t="s">
        <v>39</v>
      </c>
      <c r="B131" s="1" t="s">
        <v>108</v>
      </c>
      <c r="C131" s="1" t="s">
        <v>27</v>
      </c>
      <c r="D131" s="1" t="s">
        <v>16</v>
      </c>
      <c r="E131" s="1" t="s">
        <v>36</v>
      </c>
      <c r="F131" s="7">
        <v>40363</v>
      </c>
      <c r="G131" s="7">
        <v>40386</v>
      </c>
      <c r="H131" s="11">
        <v>5581</v>
      </c>
      <c r="I131" s="5">
        <v>205.7</v>
      </c>
      <c r="J131" s="5">
        <v>117.11</v>
      </c>
      <c r="K131" s="5">
        <v>1148011.7</v>
      </c>
      <c r="L131" s="5">
        <v>653590.91</v>
      </c>
      <c r="M131" s="5">
        <v>494420.79</v>
      </c>
      <c r="N131" s="9">
        <f>Table1[[#This Row],[Total Profit]] / Table1[[#This Row],[Total Cost]]</f>
        <v>0.75646827768764402</v>
      </c>
    </row>
    <row r="132" spans="1:14" x14ac:dyDescent="0.3">
      <c r="A132" s="1" t="s">
        <v>22</v>
      </c>
      <c r="B132" s="1" t="s">
        <v>109</v>
      </c>
      <c r="C132" s="1" t="s">
        <v>15</v>
      </c>
      <c r="D132" s="1" t="s">
        <v>16</v>
      </c>
      <c r="E132" s="1" t="s">
        <v>28</v>
      </c>
      <c r="F132" s="7">
        <v>42219</v>
      </c>
      <c r="G132" s="7">
        <v>42255</v>
      </c>
      <c r="H132" s="11">
        <v>5157</v>
      </c>
      <c r="I132" s="5">
        <v>255.28</v>
      </c>
      <c r="J132" s="5">
        <v>159.41999999999999</v>
      </c>
      <c r="K132" s="5">
        <v>1316478.96</v>
      </c>
      <c r="L132" s="5">
        <v>822128.94</v>
      </c>
      <c r="M132" s="5">
        <v>494350.02</v>
      </c>
      <c r="N132" s="9">
        <f>Table1[[#This Row],[Total Profit]] / Table1[[#This Row],[Total Cost]]</f>
        <v>0.60130472964496307</v>
      </c>
    </row>
    <row r="133" spans="1:14" x14ac:dyDescent="0.3">
      <c r="A133" s="1" t="s">
        <v>22</v>
      </c>
      <c r="B133" s="1" t="s">
        <v>119</v>
      </c>
      <c r="C133" s="1" t="s">
        <v>70</v>
      </c>
      <c r="D133" s="1" t="s">
        <v>16</v>
      </c>
      <c r="E133" s="1" t="s">
        <v>17</v>
      </c>
      <c r="F133" s="7">
        <v>41709</v>
      </c>
      <c r="G133" s="7">
        <v>41739</v>
      </c>
      <c r="H133" s="11">
        <v>7643</v>
      </c>
      <c r="I133" s="5">
        <v>154.06</v>
      </c>
      <c r="J133" s="5">
        <v>90.93</v>
      </c>
      <c r="K133" s="5">
        <v>1177480.58</v>
      </c>
      <c r="L133" s="5">
        <v>694977.99</v>
      </c>
      <c r="M133" s="5">
        <v>482502.59</v>
      </c>
      <c r="N133" s="9">
        <f>Table1[[#This Row],[Total Profit]] / Table1[[#This Row],[Total Cost]]</f>
        <v>0.69427031782689985</v>
      </c>
    </row>
    <row r="134" spans="1:14" x14ac:dyDescent="0.3">
      <c r="A134" s="1" t="s">
        <v>30</v>
      </c>
      <c r="B134" s="1" t="s">
        <v>176</v>
      </c>
      <c r="C134" s="1" t="s">
        <v>35</v>
      </c>
      <c r="D134" s="1" t="s">
        <v>16</v>
      </c>
      <c r="E134" s="1" t="s">
        <v>36</v>
      </c>
      <c r="F134" s="7">
        <v>41492</v>
      </c>
      <c r="G134" s="7">
        <v>41520</v>
      </c>
      <c r="H134" s="11">
        <v>6513</v>
      </c>
      <c r="I134" s="5">
        <v>109.28</v>
      </c>
      <c r="J134" s="5">
        <v>35.840000000000003</v>
      </c>
      <c r="K134" s="5">
        <v>711740.64</v>
      </c>
      <c r="L134" s="5">
        <v>233425.92000000001</v>
      </c>
      <c r="M134" s="5">
        <v>478314.72</v>
      </c>
      <c r="N134" s="9">
        <f>Table1[[#This Row],[Total Profit]] / Table1[[#This Row],[Total Cost]]</f>
        <v>2.0491071428571428</v>
      </c>
    </row>
    <row r="135" spans="1:14" hidden="1" x14ac:dyDescent="0.3">
      <c r="A135" s="1" t="s">
        <v>13</v>
      </c>
      <c r="B135" s="1" t="s">
        <v>114</v>
      </c>
      <c r="C135" s="1" t="s">
        <v>49</v>
      </c>
      <c r="D135" s="1" t="s">
        <v>20</v>
      </c>
      <c r="E135" s="1" t="s">
        <v>17</v>
      </c>
      <c r="F135" s="7">
        <v>42444</v>
      </c>
      <c r="G135" s="2">
        <v>42482</v>
      </c>
      <c r="H135" s="5">
        <v>3706</v>
      </c>
      <c r="I135" s="5">
        <v>421.89</v>
      </c>
      <c r="J135" s="5">
        <v>364.69</v>
      </c>
      <c r="K135" s="5">
        <v>1563524.34</v>
      </c>
      <c r="L135" s="5">
        <v>1351541.14</v>
      </c>
      <c r="M135" s="5">
        <v>211983.2</v>
      </c>
      <c r="N135" s="5">
        <f>Table1[[#This Row],[Total Profit]] / Table1[[#This Row],[Total Cost]]</f>
        <v>0.15684554004771178</v>
      </c>
    </row>
    <row r="136" spans="1:14" x14ac:dyDescent="0.3">
      <c r="A136" s="1" t="s">
        <v>39</v>
      </c>
      <c r="B136" s="1" t="s">
        <v>155</v>
      </c>
      <c r="C136" s="1" t="s">
        <v>70</v>
      </c>
      <c r="D136" s="1" t="s">
        <v>16</v>
      </c>
      <c r="E136" s="1" t="s">
        <v>36</v>
      </c>
      <c r="F136" s="7">
        <v>42402</v>
      </c>
      <c r="G136" s="7">
        <v>42405</v>
      </c>
      <c r="H136" s="11">
        <v>7506</v>
      </c>
      <c r="I136" s="5">
        <v>154.06</v>
      </c>
      <c r="J136" s="5">
        <v>90.93</v>
      </c>
      <c r="K136" s="5">
        <v>1156374.3600000001</v>
      </c>
      <c r="L136" s="5">
        <v>682520.58</v>
      </c>
      <c r="M136" s="5">
        <v>473853.78</v>
      </c>
      <c r="N136" s="9">
        <f>Table1[[#This Row],[Total Profit]] / Table1[[#This Row],[Total Cost]]</f>
        <v>0.69427031782689985</v>
      </c>
    </row>
    <row r="137" spans="1:14" x14ac:dyDescent="0.3">
      <c r="A137" s="1" t="s">
        <v>30</v>
      </c>
      <c r="B137" s="1" t="s">
        <v>48</v>
      </c>
      <c r="C137" s="1" t="s">
        <v>49</v>
      </c>
      <c r="D137" s="1" t="s">
        <v>16</v>
      </c>
      <c r="E137" s="1" t="s">
        <v>17</v>
      </c>
      <c r="F137" s="7">
        <v>40235</v>
      </c>
      <c r="G137" s="7">
        <v>40282</v>
      </c>
      <c r="H137" s="11">
        <v>7967</v>
      </c>
      <c r="I137" s="5">
        <v>421.89</v>
      </c>
      <c r="J137" s="5">
        <v>364.69</v>
      </c>
      <c r="K137" s="5">
        <v>3361197.63</v>
      </c>
      <c r="L137" s="5">
        <v>2905485.23</v>
      </c>
      <c r="M137" s="5">
        <v>455712.4</v>
      </c>
      <c r="N137" s="9">
        <f>Table1[[#This Row],[Total Profit]] / Table1[[#This Row],[Total Cost]]</f>
        <v>0.15684554004771176</v>
      </c>
    </row>
    <row r="138" spans="1:14" x14ac:dyDescent="0.3">
      <c r="A138" s="1" t="s">
        <v>30</v>
      </c>
      <c r="B138" s="1" t="s">
        <v>95</v>
      </c>
      <c r="C138" s="1" t="s">
        <v>42</v>
      </c>
      <c r="D138" s="1" t="s">
        <v>16</v>
      </c>
      <c r="E138" s="1" t="s">
        <v>36</v>
      </c>
      <c r="F138" s="7">
        <v>40238</v>
      </c>
      <c r="G138" s="7">
        <v>40257</v>
      </c>
      <c r="H138" s="11">
        <v>3566</v>
      </c>
      <c r="I138" s="5">
        <v>651.21</v>
      </c>
      <c r="J138" s="5">
        <v>524.96</v>
      </c>
      <c r="K138" s="5">
        <v>2322214.86</v>
      </c>
      <c r="L138" s="5">
        <v>1872007.36</v>
      </c>
      <c r="M138" s="5">
        <v>450207.5</v>
      </c>
      <c r="N138" s="9">
        <f>Table1[[#This Row],[Total Profit]] / Table1[[#This Row],[Total Cost]]</f>
        <v>0.24049451386772325</v>
      </c>
    </row>
    <row r="139" spans="1:14" x14ac:dyDescent="0.3">
      <c r="A139" s="1" t="s">
        <v>30</v>
      </c>
      <c r="B139" s="1" t="s">
        <v>88</v>
      </c>
      <c r="C139" s="1" t="s">
        <v>27</v>
      </c>
      <c r="D139" s="1" t="s">
        <v>16</v>
      </c>
      <c r="E139" s="1" t="s">
        <v>28</v>
      </c>
      <c r="F139" s="7">
        <v>41443</v>
      </c>
      <c r="G139" s="7">
        <v>41473</v>
      </c>
      <c r="H139" s="11">
        <v>5042</v>
      </c>
      <c r="I139" s="5">
        <v>205.7</v>
      </c>
      <c r="J139" s="5">
        <v>117.11</v>
      </c>
      <c r="K139" s="5">
        <v>1037139.4</v>
      </c>
      <c r="L139" s="5">
        <v>590468.62</v>
      </c>
      <c r="M139" s="5">
        <v>446670.78</v>
      </c>
      <c r="N139" s="9">
        <f>Table1[[#This Row],[Total Profit]] / Table1[[#This Row],[Total Cost]]</f>
        <v>0.75646827768764413</v>
      </c>
    </row>
    <row r="140" spans="1:14" hidden="1" x14ac:dyDescent="0.3">
      <c r="A140" s="1" t="s">
        <v>25</v>
      </c>
      <c r="B140" s="1" t="s">
        <v>121</v>
      </c>
      <c r="C140" s="1" t="s">
        <v>32</v>
      </c>
      <c r="D140" s="1" t="s">
        <v>20</v>
      </c>
      <c r="E140" s="1" t="s">
        <v>17</v>
      </c>
      <c r="F140" s="7">
        <v>41362</v>
      </c>
      <c r="G140" s="2">
        <v>41409</v>
      </c>
      <c r="H140" s="5">
        <v>5663</v>
      </c>
      <c r="I140" s="5">
        <v>81.73</v>
      </c>
      <c r="J140" s="5">
        <v>56.67</v>
      </c>
      <c r="K140" s="5">
        <v>462836.99</v>
      </c>
      <c r="L140" s="5">
        <v>320922.21000000002</v>
      </c>
      <c r="M140" s="5">
        <v>141914.78</v>
      </c>
      <c r="N140" s="5">
        <f>Table1[[#This Row],[Total Profit]] / Table1[[#This Row],[Total Cost]]</f>
        <v>0.44220928180695251</v>
      </c>
    </row>
    <row r="141" spans="1:14" x14ac:dyDescent="0.3">
      <c r="A141" s="1" t="s">
        <v>39</v>
      </c>
      <c r="B141" s="1" t="s">
        <v>112</v>
      </c>
      <c r="C141" s="1" t="s">
        <v>70</v>
      </c>
      <c r="D141" s="1" t="s">
        <v>16</v>
      </c>
      <c r="E141" s="1" t="s">
        <v>17</v>
      </c>
      <c r="F141" s="7">
        <v>40675</v>
      </c>
      <c r="G141" s="7">
        <v>40722</v>
      </c>
      <c r="H141" s="11">
        <v>7059</v>
      </c>
      <c r="I141" s="5">
        <v>154.06</v>
      </c>
      <c r="J141" s="5">
        <v>90.93</v>
      </c>
      <c r="K141" s="5">
        <v>1087509.54</v>
      </c>
      <c r="L141" s="5">
        <v>641874.87</v>
      </c>
      <c r="M141" s="5">
        <v>445634.67</v>
      </c>
      <c r="N141" s="9">
        <f>Table1[[#This Row],[Total Profit]] / Table1[[#This Row],[Total Cost]]</f>
        <v>0.69427031782689974</v>
      </c>
    </row>
    <row r="142" spans="1:14" x14ac:dyDescent="0.3">
      <c r="A142" s="1" t="s">
        <v>25</v>
      </c>
      <c r="B142" s="1" t="s">
        <v>89</v>
      </c>
      <c r="C142" s="1" t="s">
        <v>19</v>
      </c>
      <c r="D142" s="1" t="s">
        <v>16</v>
      </c>
      <c r="E142" s="1" t="s">
        <v>28</v>
      </c>
      <c r="F142" s="7">
        <v>40530</v>
      </c>
      <c r="G142" s="7">
        <v>40563</v>
      </c>
      <c r="H142" s="11">
        <v>8020</v>
      </c>
      <c r="I142" s="5">
        <v>152.58000000000001</v>
      </c>
      <c r="J142" s="5">
        <v>97.44</v>
      </c>
      <c r="K142" s="5">
        <v>1223691.6000000001</v>
      </c>
      <c r="L142" s="5">
        <v>781468.8</v>
      </c>
      <c r="M142" s="5">
        <v>442222.8</v>
      </c>
      <c r="N142" s="9">
        <f>Table1[[#This Row],[Total Profit]] / Table1[[#This Row],[Total Cost]]</f>
        <v>0.56588669950738912</v>
      </c>
    </row>
    <row r="143" spans="1:14" hidden="1" x14ac:dyDescent="0.3">
      <c r="A143" s="1" t="s">
        <v>22</v>
      </c>
      <c r="B143" s="1" t="s">
        <v>51</v>
      </c>
      <c r="C143" s="1" t="s">
        <v>19</v>
      </c>
      <c r="D143" s="1" t="s">
        <v>20</v>
      </c>
      <c r="E143" s="1" t="s">
        <v>28</v>
      </c>
      <c r="F143" s="7">
        <v>42805</v>
      </c>
      <c r="G143" s="2">
        <v>42821</v>
      </c>
      <c r="H143" s="5">
        <v>1225</v>
      </c>
      <c r="I143" s="5">
        <v>152.58000000000001</v>
      </c>
      <c r="J143" s="5">
        <v>97.44</v>
      </c>
      <c r="K143" s="5">
        <v>186910.5</v>
      </c>
      <c r="L143" s="5">
        <v>119364</v>
      </c>
      <c r="M143" s="5">
        <v>67546.5</v>
      </c>
      <c r="N143" s="5">
        <f>Table1[[#This Row],[Total Profit]] / Table1[[#This Row],[Total Cost]]</f>
        <v>0.56588669950738912</v>
      </c>
    </row>
    <row r="144" spans="1:14" x14ac:dyDescent="0.3">
      <c r="A144" s="1" t="s">
        <v>39</v>
      </c>
      <c r="B144" s="1" t="s">
        <v>100</v>
      </c>
      <c r="C144" s="1" t="s">
        <v>27</v>
      </c>
      <c r="D144" s="1" t="s">
        <v>16</v>
      </c>
      <c r="E144" s="1" t="s">
        <v>21</v>
      </c>
      <c r="F144" s="7">
        <v>42425</v>
      </c>
      <c r="G144" s="7">
        <v>42458</v>
      </c>
      <c r="H144" s="11">
        <v>4912</v>
      </c>
      <c r="I144" s="5">
        <v>205.7</v>
      </c>
      <c r="J144" s="5">
        <v>117.11</v>
      </c>
      <c r="K144" s="5">
        <v>1010398.4</v>
      </c>
      <c r="L144" s="5">
        <v>575244.31999999995</v>
      </c>
      <c r="M144" s="5">
        <v>435154.08</v>
      </c>
      <c r="N144" s="9">
        <f>Table1[[#This Row],[Total Profit]] / Table1[[#This Row],[Total Cost]]</f>
        <v>0.75646827768764424</v>
      </c>
    </row>
    <row r="145" spans="1:14" x14ac:dyDescent="0.3">
      <c r="A145" s="1" t="s">
        <v>39</v>
      </c>
      <c r="B145" s="1" t="s">
        <v>168</v>
      </c>
      <c r="C145" s="1" t="s">
        <v>70</v>
      </c>
      <c r="D145" s="1" t="s">
        <v>16</v>
      </c>
      <c r="E145" s="1" t="s">
        <v>28</v>
      </c>
      <c r="F145" s="7">
        <v>42070</v>
      </c>
      <c r="G145" s="7">
        <v>42115</v>
      </c>
      <c r="H145" s="11">
        <v>6867</v>
      </c>
      <c r="I145" s="5">
        <v>154.06</v>
      </c>
      <c r="J145" s="5">
        <v>90.93</v>
      </c>
      <c r="K145" s="5">
        <v>1057930.02</v>
      </c>
      <c r="L145" s="5">
        <v>624416.31000000006</v>
      </c>
      <c r="M145" s="5">
        <v>433513.71</v>
      </c>
      <c r="N145" s="9">
        <f>Table1[[#This Row],[Total Profit]] / Table1[[#This Row],[Total Cost]]</f>
        <v>0.69427031782689974</v>
      </c>
    </row>
    <row r="146" spans="1:14" x14ac:dyDescent="0.3">
      <c r="A146" s="1" t="s">
        <v>22</v>
      </c>
      <c r="B146" s="1" t="s">
        <v>109</v>
      </c>
      <c r="C146" s="1" t="s">
        <v>27</v>
      </c>
      <c r="D146" s="1" t="s">
        <v>16</v>
      </c>
      <c r="E146" s="1" t="s">
        <v>21</v>
      </c>
      <c r="F146" s="7">
        <v>42227</v>
      </c>
      <c r="G146" s="7">
        <v>42266</v>
      </c>
      <c r="H146" s="11">
        <v>4868</v>
      </c>
      <c r="I146" s="5">
        <v>205.7</v>
      </c>
      <c r="J146" s="5">
        <v>117.11</v>
      </c>
      <c r="K146" s="5">
        <v>1001347.6</v>
      </c>
      <c r="L146" s="5">
        <v>570091.48</v>
      </c>
      <c r="M146" s="5">
        <v>431256.12</v>
      </c>
      <c r="N146" s="9">
        <f>Table1[[#This Row],[Total Profit]] / Table1[[#This Row],[Total Cost]]</f>
        <v>0.75646827768764413</v>
      </c>
    </row>
    <row r="147" spans="1:14" hidden="1" x14ac:dyDescent="0.3">
      <c r="A147" s="1" t="s">
        <v>25</v>
      </c>
      <c r="B147" s="1" t="s">
        <v>29</v>
      </c>
      <c r="C147" s="1" t="s">
        <v>49</v>
      </c>
      <c r="D147" s="1" t="s">
        <v>20</v>
      </c>
      <c r="E147" s="1" t="s">
        <v>28</v>
      </c>
      <c r="F147" s="7">
        <v>40426</v>
      </c>
      <c r="G147" s="2">
        <v>40452</v>
      </c>
      <c r="H147" s="5">
        <v>6096</v>
      </c>
      <c r="I147" s="5">
        <v>421.89</v>
      </c>
      <c r="J147" s="5">
        <v>364.69</v>
      </c>
      <c r="K147" s="5">
        <v>2571841.44</v>
      </c>
      <c r="L147" s="5">
        <v>2223150.2400000002</v>
      </c>
      <c r="M147" s="5">
        <v>348691.20000000001</v>
      </c>
      <c r="N147" s="5">
        <f>Table1[[#This Row],[Total Profit]] / Table1[[#This Row],[Total Cost]]</f>
        <v>0.15684554004771176</v>
      </c>
    </row>
    <row r="148" spans="1:14" x14ac:dyDescent="0.3">
      <c r="A148" s="1" t="s">
        <v>13</v>
      </c>
      <c r="B148" s="1" t="s">
        <v>173</v>
      </c>
      <c r="C148" s="1" t="s">
        <v>15</v>
      </c>
      <c r="D148" s="1" t="s">
        <v>16</v>
      </c>
      <c r="E148" s="1" t="s">
        <v>17</v>
      </c>
      <c r="F148" s="7">
        <v>41368</v>
      </c>
      <c r="G148" s="7">
        <v>41391</v>
      </c>
      <c r="H148" s="11">
        <v>4498</v>
      </c>
      <c r="I148" s="5">
        <v>255.28</v>
      </c>
      <c r="J148" s="5">
        <v>159.41999999999999</v>
      </c>
      <c r="K148" s="5">
        <v>1148249.44</v>
      </c>
      <c r="L148" s="5">
        <v>717071.16</v>
      </c>
      <c r="M148" s="5">
        <v>431178.28</v>
      </c>
      <c r="N148" s="9">
        <f>Table1[[#This Row],[Total Profit]] / Table1[[#This Row],[Total Cost]]</f>
        <v>0.60130472964496295</v>
      </c>
    </row>
    <row r="149" spans="1:14" hidden="1" x14ac:dyDescent="0.3">
      <c r="A149" s="1" t="s">
        <v>39</v>
      </c>
      <c r="B149" s="1" t="s">
        <v>135</v>
      </c>
      <c r="C149" s="1" t="s">
        <v>42</v>
      </c>
      <c r="D149" s="1" t="s">
        <v>20</v>
      </c>
      <c r="E149" s="1" t="s">
        <v>21</v>
      </c>
      <c r="F149" s="7">
        <v>40644</v>
      </c>
      <c r="G149" s="2">
        <v>40676</v>
      </c>
      <c r="H149" s="5">
        <v>1447</v>
      </c>
      <c r="I149" s="5">
        <v>651.21</v>
      </c>
      <c r="J149" s="5">
        <v>524.96</v>
      </c>
      <c r="K149" s="5">
        <v>942300.87</v>
      </c>
      <c r="L149" s="5">
        <v>759617.12</v>
      </c>
      <c r="M149" s="5">
        <v>182683.75</v>
      </c>
      <c r="N149" s="5">
        <f>Table1[[#This Row],[Total Profit]] / Table1[[#This Row],[Total Cost]]</f>
        <v>0.24049451386772325</v>
      </c>
    </row>
    <row r="150" spans="1:14" hidden="1" x14ac:dyDescent="0.3">
      <c r="A150" s="1" t="s">
        <v>39</v>
      </c>
      <c r="B150" s="1" t="s">
        <v>136</v>
      </c>
      <c r="C150" s="1" t="s">
        <v>78</v>
      </c>
      <c r="D150" s="1" t="s">
        <v>20</v>
      </c>
      <c r="E150" s="1" t="s">
        <v>21</v>
      </c>
      <c r="F150" s="7">
        <v>41107</v>
      </c>
      <c r="G150" s="2">
        <v>41155</v>
      </c>
      <c r="H150" s="5">
        <v>7153</v>
      </c>
      <c r="I150" s="5">
        <v>668.27</v>
      </c>
      <c r="J150" s="5">
        <v>502.54</v>
      </c>
      <c r="K150" s="5">
        <v>4780135.3099999996</v>
      </c>
      <c r="L150" s="5">
        <v>3594668.62</v>
      </c>
      <c r="M150" s="5">
        <v>1185466.69</v>
      </c>
      <c r="N150" s="5">
        <f>Table1[[#This Row],[Total Profit]] / Table1[[#This Row],[Total Cost]]</f>
        <v>0.32978469375572089</v>
      </c>
    </row>
    <row r="151" spans="1:14" x14ac:dyDescent="0.3">
      <c r="A151" s="1" t="s">
        <v>33</v>
      </c>
      <c r="B151" s="1" t="s">
        <v>181</v>
      </c>
      <c r="C151" s="1" t="s">
        <v>15</v>
      </c>
      <c r="D151" s="1" t="s">
        <v>16</v>
      </c>
      <c r="E151" s="1" t="s">
        <v>28</v>
      </c>
      <c r="F151" s="7">
        <v>41580</v>
      </c>
      <c r="G151" s="7">
        <v>41590</v>
      </c>
      <c r="H151" s="11">
        <v>4447</v>
      </c>
      <c r="I151" s="5">
        <v>255.28</v>
      </c>
      <c r="J151" s="5">
        <v>159.41999999999999</v>
      </c>
      <c r="K151" s="5">
        <v>1135230.1599999999</v>
      </c>
      <c r="L151" s="5">
        <v>708940.74</v>
      </c>
      <c r="M151" s="5">
        <v>426289.42</v>
      </c>
      <c r="N151" s="9">
        <f>Table1[[#This Row],[Total Profit]] / Table1[[#This Row],[Total Cost]]</f>
        <v>0.60130472964496295</v>
      </c>
    </row>
    <row r="152" spans="1:14" x14ac:dyDescent="0.3">
      <c r="A152" s="1" t="s">
        <v>33</v>
      </c>
      <c r="B152" s="1" t="s">
        <v>198</v>
      </c>
      <c r="C152" s="1" t="s">
        <v>15</v>
      </c>
      <c r="D152" s="1" t="s">
        <v>16</v>
      </c>
      <c r="E152" s="1" t="s">
        <v>17</v>
      </c>
      <c r="F152" s="7">
        <v>42792</v>
      </c>
      <c r="G152" s="7">
        <v>42806</v>
      </c>
      <c r="H152" s="11">
        <v>4333</v>
      </c>
      <c r="I152" s="5">
        <v>255.28</v>
      </c>
      <c r="J152" s="5">
        <v>159.41999999999999</v>
      </c>
      <c r="K152" s="5">
        <v>1106128.24</v>
      </c>
      <c r="L152" s="5">
        <v>690766.86</v>
      </c>
      <c r="M152" s="5">
        <v>415361.38</v>
      </c>
      <c r="N152" s="9">
        <f>Table1[[#This Row],[Total Profit]] / Table1[[#This Row],[Total Cost]]</f>
        <v>0.60130472964496307</v>
      </c>
    </row>
    <row r="153" spans="1:14" hidden="1" x14ac:dyDescent="0.3">
      <c r="A153" s="1" t="s">
        <v>39</v>
      </c>
      <c r="B153" s="1" t="s">
        <v>138</v>
      </c>
      <c r="C153" s="1" t="s">
        <v>58</v>
      </c>
      <c r="D153" s="1" t="s">
        <v>20</v>
      </c>
      <c r="E153" s="1" t="s">
        <v>17</v>
      </c>
      <c r="F153" s="7">
        <v>40967</v>
      </c>
      <c r="G153" s="2">
        <v>40986</v>
      </c>
      <c r="H153" s="5">
        <v>3797</v>
      </c>
      <c r="I153" s="5">
        <v>9.33</v>
      </c>
      <c r="J153" s="5">
        <v>6.92</v>
      </c>
      <c r="K153" s="5">
        <v>35426.01</v>
      </c>
      <c r="L153" s="5">
        <v>26275.24</v>
      </c>
      <c r="M153" s="5">
        <v>9150.77</v>
      </c>
      <c r="N153" s="5">
        <f>Table1[[#This Row],[Total Profit]] / Table1[[#This Row],[Total Cost]]</f>
        <v>0.34826589595375723</v>
      </c>
    </row>
    <row r="154" spans="1:14" hidden="1" x14ac:dyDescent="0.3">
      <c r="A154" s="1" t="s">
        <v>39</v>
      </c>
      <c r="B154" s="1" t="s">
        <v>139</v>
      </c>
      <c r="C154" s="1" t="s">
        <v>44</v>
      </c>
      <c r="D154" s="1" t="s">
        <v>20</v>
      </c>
      <c r="E154" s="1" t="s">
        <v>21</v>
      </c>
      <c r="F154" s="7">
        <v>42400</v>
      </c>
      <c r="G154" s="2">
        <v>42424</v>
      </c>
      <c r="H154" s="5">
        <v>1704</v>
      </c>
      <c r="I154" s="5">
        <v>437.2</v>
      </c>
      <c r="J154" s="5">
        <v>263.33</v>
      </c>
      <c r="K154" s="5">
        <v>744988.8</v>
      </c>
      <c r="L154" s="5">
        <v>448714.32</v>
      </c>
      <c r="M154" s="5">
        <v>296274.48</v>
      </c>
      <c r="N154" s="5">
        <f>Table1[[#This Row],[Total Profit]] / Table1[[#This Row],[Total Cost]]</f>
        <v>0.66027418068583144</v>
      </c>
    </row>
    <row r="155" spans="1:14" x14ac:dyDescent="0.3">
      <c r="A155" s="1" t="s">
        <v>33</v>
      </c>
      <c r="B155" s="1" t="s">
        <v>65</v>
      </c>
      <c r="C155" s="1" t="s">
        <v>19</v>
      </c>
      <c r="D155" s="1" t="s">
        <v>16</v>
      </c>
      <c r="E155" s="1" t="s">
        <v>17</v>
      </c>
      <c r="F155" s="7">
        <v>41761</v>
      </c>
      <c r="G155" s="7">
        <v>41786</v>
      </c>
      <c r="H155" s="11">
        <v>7417</v>
      </c>
      <c r="I155" s="5">
        <v>152.58000000000001</v>
      </c>
      <c r="J155" s="5">
        <v>97.44</v>
      </c>
      <c r="K155" s="5">
        <v>1131685.8600000001</v>
      </c>
      <c r="L155" s="5">
        <v>722712.48</v>
      </c>
      <c r="M155" s="5">
        <v>408973.38</v>
      </c>
      <c r="N155" s="9">
        <f>Table1[[#This Row],[Total Profit]] / Table1[[#This Row],[Total Cost]]</f>
        <v>0.56588669950738923</v>
      </c>
    </row>
    <row r="156" spans="1:14" x14ac:dyDescent="0.3">
      <c r="A156" s="1" t="s">
        <v>52</v>
      </c>
      <c r="B156" s="1" t="s">
        <v>141</v>
      </c>
      <c r="C156" s="1" t="s">
        <v>19</v>
      </c>
      <c r="D156" s="1" t="s">
        <v>16</v>
      </c>
      <c r="E156" s="1" t="s">
        <v>21</v>
      </c>
      <c r="F156" s="7">
        <v>40356</v>
      </c>
      <c r="G156" s="7">
        <v>40371</v>
      </c>
      <c r="H156" s="11">
        <v>7238</v>
      </c>
      <c r="I156" s="5">
        <v>152.58000000000001</v>
      </c>
      <c r="J156" s="5">
        <v>97.44</v>
      </c>
      <c r="K156" s="5">
        <v>1104374.04</v>
      </c>
      <c r="L156" s="5">
        <v>705270.72</v>
      </c>
      <c r="M156" s="5">
        <v>399103.32</v>
      </c>
      <c r="N156" s="9">
        <f>Table1[[#This Row],[Total Profit]] / Table1[[#This Row],[Total Cost]]</f>
        <v>0.56588669950738923</v>
      </c>
    </row>
    <row r="157" spans="1:14" x14ac:dyDescent="0.3">
      <c r="A157" s="1" t="s">
        <v>39</v>
      </c>
      <c r="B157" s="1" t="s">
        <v>188</v>
      </c>
      <c r="C157" s="1" t="s">
        <v>70</v>
      </c>
      <c r="D157" s="1" t="s">
        <v>16</v>
      </c>
      <c r="E157" s="1" t="s">
        <v>36</v>
      </c>
      <c r="F157" s="7">
        <v>40874</v>
      </c>
      <c r="G157" s="7">
        <v>40885</v>
      </c>
      <c r="H157" s="11">
        <v>6321</v>
      </c>
      <c r="I157" s="5">
        <v>154.06</v>
      </c>
      <c r="J157" s="5">
        <v>90.93</v>
      </c>
      <c r="K157" s="5">
        <v>973813.26</v>
      </c>
      <c r="L157" s="5">
        <v>574768.53</v>
      </c>
      <c r="M157" s="5">
        <v>399044.73</v>
      </c>
      <c r="N157" s="9">
        <f>Table1[[#This Row],[Total Profit]] / Table1[[#This Row],[Total Cost]]</f>
        <v>0.69427031782689974</v>
      </c>
    </row>
    <row r="158" spans="1:14" x14ac:dyDescent="0.3">
      <c r="A158" s="1" t="s">
        <v>39</v>
      </c>
      <c r="B158" s="1" t="s">
        <v>139</v>
      </c>
      <c r="C158" s="1" t="s">
        <v>19</v>
      </c>
      <c r="D158" s="1" t="s">
        <v>16</v>
      </c>
      <c r="E158" s="1" t="s">
        <v>17</v>
      </c>
      <c r="F158" s="7">
        <v>42831</v>
      </c>
      <c r="G158" s="7">
        <v>42842</v>
      </c>
      <c r="H158" s="11">
        <v>7011</v>
      </c>
      <c r="I158" s="5">
        <v>152.58000000000001</v>
      </c>
      <c r="J158" s="5">
        <v>97.44</v>
      </c>
      <c r="K158" s="5">
        <v>1069738.3799999999</v>
      </c>
      <c r="L158" s="5">
        <v>683151.84</v>
      </c>
      <c r="M158" s="5">
        <v>386586.54</v>
      </c>
      <c r="N158" s="9">
        <f>Table1[[#This Row],[Total Profit]] / Table1[[#This Row],[Total Cost]]</f>
        <v>0.56588669950738912</v>
      </c>
    </row>
    <row r="159" spans="1:14" x14ac:dyDescent="0.3">
      <c r="A159" s="1" t="s">
        <v>39</v>
      </c>
      <c r="B159" s="1" t="s">
        <v>122</v>
      </c>
      <c r="C159" s="1" t="s">
        <v>78</v>
      </c>
      <c r="D159" s="1" t="s">
        <v>16</v>
      </c>
      <c r="E159" s="1" t="s">
        <v>21</v>
      </c>
      <c r="F159" s="7">
        <v>41078</v>
      </c>
      <c r="G159" s="7">
        <v>41128</v>
      </c>
      <c r="H159" s="11">
        <v>2279</v>
      </c>
      <c r="I159" s="5">
        <v>668.27</v>
      </c>
      <c r="J159" s="5">
        <v>502.54</v>
      </c>
      <c r="K159" s="5">
        <v>1522987.33</v>
      </c>
      <c r="L159" s="5">
        <v>1145288.6599999999</v>
      </c>
      <c r="M159" s="5">
        <v>377698.67</v>
      </c>
      <c r="N159" s="9">
        <f>Table1[[#This Row],[Total Profit]] / Table1[[#This Row],[Total Cost]]</f>
        <v>0.32978469375572095</v>
      </c>
    </row>
    <row r="160" spans="1:14" hidden="1" x14ac:dyDescent="0.3">
      <c r="A160" s="1" t="s">
        <v>25</v>
      </c>
      <c r="B160" s="1" t="s">
        <v>140</v>
      </c>
      <c r="C160" s="1" t="s">
        <v>44</v>
      </c>
      <c r="D160" s="1" t="s">
        <v>20</v>
      </c>
      <c r="E160" s="1" t="s">
        <v>36</v>
      </c>
      <c r="F160" s="7">
        <v>42109</v>
      </c>
      <c r="G160" s="2">
        <v>42144</v>
      </c>
      <c r="H160" s="5">
        <v>7762</v>
      </c>
      <c r="I160" s="5">
        <v>437.2</v>
      </c>
      <c r="J160" s="5">
        <v>263.33</v>
      </c>
      <c r="K160" s="5">
        <v>3393546.4</v>
      </c>
      <c r="L160" s="5">
        <v>2043967.46</v>
      </c>
      <c r="M160" s="5">
        <v>1349578.94</v>
      </c>
      <c r="N160" s="5">
        <f>Table1[[#This Row],[Total Profit]] / Table1[[#This Row],[Total Cost]]</f>
        <v>0.66027418068583144</v>
      </c>
    </row>
    <row r="161" spans="1:14" hidden="1" x14ac:dyDescent="0.3">
      <c r="A161" s="1" t="s">
        <v>25</v>
      </c>
      <c r="B161" s="1" t="s">
        <v>89</v>
      </c>
      <c r="C161" s="1" t="s">
        <v>19</v>
      </c>
      <c r="D161" s="1" t="s">
        <v>20</v>
      </c>
      <c r="E161" s="1" t="s">
        <v>36</v>
      </c>
      <c r="F161" s="7">
        <v>42328</v>
      </c>
      <c r="G161" s="2">
        <v>42363</v>
      </c>
      <c r="H161" s="5">
        <v>1191</v>
      </c>
      <c r="I161" s="5">
        <v>152.58000000000001</v>
      </c>
      <c r="J161" s="5">
        <v>97.44</v>
      </c>
      <c r="K161" s="5">
        <v>181722.78</v>
      </c>
      <c r="L161" s="5">
        <v>116051.04</v>
      </c>
      <c r="M161" s="5">
        <v>65671.740000000005</v>
      </c>
      <c r="N161" s="5">
        <f>Table1[[#This Row],[Total Profit]] / Table1[[#This Row],[Total Cost]]</f>
        <v>0.56588669950738923</v>
      </c>
    </row>
    <row r="162" spans="1:14" x14ac:dyDescent="0.3">
      <c r="A162" s="1" t="s">
        <v>22</v>
      </c>
      <c r="B162" s="1" t="s">
        <v>111</v>
      </c>
      <c r="C162" s="1" t="s">
        <v>49</v>
      </c>
      <c r="D162" s="1" t="s">
        <v>16</v>
      </c>
      <c r="E162" s="1" t="s">
        <v>36</v>
      </c>
      <c r="F162" s="7">
        <v>41394</v>
      </c>
      <c r="G162" s="7">
        <v>41416</v>
      </c>
      <c r="H162" s="11">
        <v>6571</v>
      </c>
      <c r="I162" s="5">
        <v>421.89</v>
      </c>
      <c r="J162" s="5">
        <v>364.69</v>
      </c>
      <c r="K162" s="5">
        <v>2772239.19</v>
      </c>
      <c r="L162" s="5">
        <v>2396377.9900000002</v>
      </c>
      <c r="M162" s="5">
        <v>375861.2</v>
      </c>
      <c r="N162" s="9">
        <f>Table1[[#This Row],[Total Profit]] / Table1[[#This Row],[Total Cost]]</f>
        <v>0.15684554004771176</v>
      </c>
    </row>
    <row r="163" spans="1:14" x14ac:dyDescent="0.3">
      <c r="A163" s="1" t="s">
        <v>22</v>
      </c>
      <c r="B163" s="1" t="s">
        <v>57</v>
      </c>
      <c r="C163" s="1" t="s">
        <v>35</v>
      </c>
      <c r="D163" s="1" t="s">
        <v>16</v>
      </c>
      <c r="E163" s="1" t="s">
        <v>36</v>
      </c>
      <c r="F163" s="7">
        <v>41160</v>
      </c>
      <c r="G163" s="7">
        <v>41168</v>
      </c>
      <c r="H163" s="11">
        <v>5016</v>
      </c>
      <c r="I163" s="5">
        <v>109.28</v>
      </c>
      <c r="J163" s="5">
        <v>35.840000000000003</v>
      </c>
      <c r="K163" s="5">
        <v>548148.47999999998</v>
      </c>
      <c r="L163" s="5">
        <v>179773.44</v>
      </c>
      <c r="M163" s="5">
        <v>368375.03999999998</v>
      </c>
      <c r="N163" s="9">
        <f>Table1[[#This Row],[Total Profit]] / Table1[[#This Row],[Total Cost]]</f>
        <v>2.0491071428571428</v>
      </c>
    </row>
    <row r="164" spans="1:14" hidden="1" x14ac:dyDescent="0.3">
      <c r="A164" s="1" t="s">
        <v>22</v>
      </c>
      <c r="B164" s="1" t="s">
        <v>79</v>
      </c>
      <c r="C164" s="1" t="s">
        <v>70</v>
      </c>
      <c r="D164" s="1" t="s">
        <v>20</v>
      </c>
      <c r="E164" s="1" t="s">
        <v>28</v>
      </c>
      <c r="F164" s="7">
        <v>41319</v>
      </c>
      <c r="G164" s="2">
        <v>41354</v>
      </c>
      <c r="H164" s="5">
        <v>4453</v>
      </c>
      <c r="I164" s="5">
        <v>154.06</v>
      </c>
      <c r="J164" s="5">
        <v>90.93</v>
      </c>
      <c r="K164" s="5">
        <v>686029.18</v>
      </c>
      <c r="L164" s="5">
        <v>404911.29</v>
      </c>
      <c r="M164" s="5">
        <v>281117.89</v>
      </c>
      <c r="N164" s="5">
        <f>Table1[[#This Row],[Total Profit]] / Table1[[#This Row],[Total Cost]]</f>
        <v>0.69427031782689985</v>
      </c>
    </row>
    <row r="165" spans="1:14" x14ac:dyDescent="0.3">
      <c r="A165" s="1" t="s">
        <v>13</v>
      </c>
      <c r="B165" s="1" t="s">
        <v>107</v>
      </c>
      <c r="C165" s="1" t="s">
        <v>70</v>
      </c>
      <c r="D165" s="1" t="s">
        <v>16</v>
      </c>
      <c r="E165" s="1" t="s">
        <v>21</v>
      </c>
      <c r="F165" s="7">
        <v>41704</v>
      </c>
      <c r="G165" s="7">
        <v>41742</v>
      </c>
      <c r="H165" s="11">
        <v>5738</v>
      </c>
      <c r="I165" s="5">
        <v>154.06</v>
      </c>
      <c r="J165" s="5">
        <v>90.93</v>
      </c>
      <c r="K165" s="5">
        <v>883996.28</v>
      </c>
      <c r="L165" s="5">
        <v>521756.34</v>
      </c>
      <c r="M165" s="5">
        <v>362239.94</v>
      </c>
      <c r="N165" s="9">
        <f>Table1[[#This Row],[Total Profit]] / Table1[[#This Row],[Total Cost]]</f>
        <v>0.69427031782689974</v>
      </c>
    </row>
    <row r="166" spans="1:14" hidden="1" x14ac:dyDescent="0.3">
      <c r="A166" s="1" t="s">
        <v>30</v>
      </c>
      <c r="B166" s="1" t="s">
        <v>55</v>
      </c>
      <c r="C166" s="1" t="s">
        <v>42</v>
      </c>
      <c r="D166" s="1" t="s">
        <v>20</v>
      </c>
      <c r="E166" s="1" t="s">
        <v>28</v>
      </c>
      <c r="F166" s="7">
        <v>41961</v>
      </c>
      <c r="G166" s="2">
        <v>41961</v>
      </c>
      <c r="H166" s="5">
        <v>1836</v>
      </c>
      <c r="I166" s="5">
        <v>651.21</v>
      </c>
      <c r="J166" s="5">
        <v>524.96</v>
      </c>
      <c r="K166" s="5">
        <v>1195621.56</v>
      </c>
      <c r="L166" s="5">
        <v>963826.56</v>
      </c>
      <c r="M166" s="5">
        <v>231795</v>
      </c>
      <c r="N166" s="5">
        <f>Table1[[#This Row],[Total Profit]] / Table1[[#This Row],[Total Cost]]</f>
        <v>0.24049451386772325</v>
      </c>
    </row>
    <row r="167" spans="1:14" x14ac:dyDescent="0.3">
      <c r="A167" s="1" t="s">
        <v>39</v>
      </c>
      <c r="B167" s="1" t="s">
        <v>108</v>
      </c>
      <c r="C167" s="1" t="s">
        <v>42</v>
      </c>
      <c r="D167" s="1" t="s">
        <v>16</v>
      </c>
      <c r="E167" s="1" t="s">
        <v>21</v>
      </c>
      <c r="F167" s="7">
        <v>42384</v>
      </c>
      <c r="G167" s="7">
        <v>42434</v>
      </c>
      <c r="H167" s="11">
        <v>2859</v>
      </c>
      <c r="I167" s="5">
        <v>651.21</v>
      </c>
      <c r="J167" s="5">
        <v>524.96</v>
      </c>
      <c r="K167" s="5">
        <v>1861809.39</v>
      </c>
      <c r="L167" s="5">
        <v>1500860.64</v>
      </c>
      <c r="M167" s="5">
        <v>360948.75</v>
      </c>
      <c r="N167" s="9">
        <f>Table1[[#This Row],[Total Profit]] / Table1[[#This Row],[Total Cost]]</f>
        <v>0.24049451386772328</v>
      </c>
    </row>
    <row r="168" spans="1:14" x14ac:dyDescent="0.3">
      <c r="A168" s="1" t="s">
        <v>39</v>
      </c>
      <c r="B168" s="1" t="s">
        <v>100</v>
      </c>
      <c r="C168" s="1" t="s">
        <v>27</v>
      </c>
      <c r="D168" s="1" t="s">
        <v>16</v>
      </c>
      <c r="E168" s="1" t="s">
        <v>36</v>
      </c>
      <c r="F168" s="7">
        <v>41269</v>
      </c>
      <c r="G168" s="7">
        <v>41279</v>
      </c>
      <c r="H168" s="11">
        <v>4049</v>
      </c>
      <c r="I168" s="5">
        <v>205.7</v>
      </c>
      <c r="J168" s="5">
        <v>117.11</v>
      </c>
      <c r="K168" s="5">
        <v>832879.3</v>
      </c>
      <c r="L168" s="5">
        <v>474178.39</v>
      </c>
      <c r="M168" s="5">
        <v>358700.91</v>
      </c>
      <c r="N168" s="9">
        <f>Table1[[#This Row],[Total Profit]] / Table1[[#This Row],[Total Cost]]</f>
        <v>0.75646827768764402</v>
      </c>
    </row>
    <row r="169" spans="1:14" hidden="1" x14ac:dyDescent="0.3">
      <c r="A169" s="1" t="s">
        <v>13</v>
      </c>
      <c r="B169" s="1" t="s">
        <v>46</v>
      </c>
      <c r="C169" s="1" t="s">
        <v>78</v>
      </c>
      <c r="D169" s="1" t="s">
        <v>20</v>
      </c>
      <c r="E169" s="1" t="s">
        <v>36</v>
      </c>
      <c r="F169" s="7">
        <v>42914</v>
      </c>
      <c r="G169" s="2">
        <v>42938</v>
      </c>
      <c r="H169" s="5">
        <v>4259</v>
      </c>
      <c r="I169" s="5">
        <v>668.27</v>
      </c>
      <c r="J169" s="5">
        <v>502.54</v>
      </c>
      <c r="K169" s="5">
        <v>2846161.93</v>
      </c>
      <c r="L169" s="5">
        <v>2140317.86</v>
      </c>
      <c r="M169" s="5">
        <v>705844.07</v>
      </c>
      <c r="N169" s="5">
        <f>Table1[[#This Row],[Total Profit]] / Table1[[#This Row],[Total Cost]]</f>
        <v>0.32978469375572095</v>
      </c>
    </row>
    <row r="170" spans="1:14" x14ac:dyDescent="0.3">
      <c r="A170" s="1" t="s">
        <v>13</v>
      </c>
      <c r="B170" s="1" t="s">
        <v>61</v>
      </c>
      <c r="C170" s="1" t="s">
        <v>27</v>
      </c>
      <c r="D170" s="1" t="s">
        <v>16</v>
      </c>
      <c r="E170" s="1" t="s">
        <v>36</v>
      </c>
      <c r="F170" s="7">
        <v>41711</v>
      </c>
      <c r="G170" s="7">
        <v>41760</v>
      </c>
      <c r="H170" s="11">
        <v>4015</v>
      </c>
      <c r="I170" s="5">
        <v>205.7</v>
      </c>
      <c r="J170" s="5">
        <v>117.11</v>
      </c>
      <c r="K170" s="5">
        <v>825885.5</v>
      </c>
      <c r="L170" s="5">
        <v>470196.65</v>
      </c>
      <c r="M170" s="5">
        <v>355688.85</v>
      </c>
      <c r="N170" s="9">
        <f>Table1[[#This Row],[Total Profit]] / Table1[[#This Row],[Total Cost]]</f>
        <v>0.75646827768764402</v>
      </c>
    </row>
    <row r="171" spans="1:14" x14ac:dyDescent="0.3">
      <c r="A171" s="1" t="s">
        <v>22</v>
      </c>
      <c r="B171" s="1" t="s">
        <v>37</v>
      </c>
      <c r="C171" s="1" t="s">
        <v>49</v>
      </c>
      <c r="D171" s="1" t="s">
        <v>16</v>
      </c>
      <c r="E171" s="1" t="s">
        <v>36</v>
      </c>
      <c r="F171" s="7">
        <v>41114</v>
      </c>
      <c r="G171" s="7">
        <v>41153</v>
      </c>
      <c r="H171" s="11">
        <v>6211</v>
      </c>
      <c r="I171" s="5">
        <v>421.89</v>
      </c>
      <c r="J171" s="5">
        <v>364.69</v>
      </c>
      <c r="K171" s="5">
        <v>2620358.79</v>
      </c>
      <c r="L171" s="5">
        <v>2265089.59</v>
      </c>
      <c r="M171" s="5">
        <v>355269.2</v>
      </c>
      <c r="N171" s="9">
        <f>Table1[[#This Row],[Total Profit]] / Table1[[#This Row],[Total Cost]]</f>
        <v>0.15684554004771178</v>
      </c>
    </row>
    <row r="172" spans="1:14" hidden="1" x14ac:dyDescent="0.3">
      <c r="A172" s="1" t="s">
        <v>33</v>
      </c>
      <c r="B172" s="1" t="s">
        <v>94</v>
      </c>
      <c r="C172" s="1" t="s">
        <v>24</v>
      </c>
      <c r="D172" s="1" t="s">
        <v>20</v>
      </c>
      <c r="E172" s="1" t="s">
        <v>28</v>
      </c>
      <c r="F172" s="7">
        <v>42808</v>
      </c>
      <c r="G172" s="2">
        <v>42816</v>
      </c>
      <c r="H172" s="5">
        <v>606</v>
      </c>
      <c r="I172" s="5">
        <v>47.45</v>
      </c>
      <c r="J172" s="5">
        <v>31.79</v>
      </c>
      <c r="K172" s="5">
        <v>28754.7</v>
      </c>
      <c r="L172" s="5">
        <v>19264.740000000002</v>
      </c>
      <c r="M172" s="5">
        <v>9489.9599999999991</v>
      </c>
      <c r="N172" s="5">
        <f>Table1[[#This Row],[Total Profit]] / Table1[[#This Row],[Total Cost]]</f>
        <v>0.49260773828247867</v>
      </c>
    </row>
    <row r="173" spans="1:14" hidden="1" x14ac:dyDescent="0.3">
      <c r="A173" s="1" t="s">
        <v>25</v>
      </c>
      <c r="B173" s="1" t="s">
        <v>142</v>
      </c>
      <c r="C173" s="1" t="s">
        <v>78</v>
      </c>
      <c r="D173" s="1" t="s">
        <v>20</v>
      </c>
      <c r="E173" s="1" t="s">
        <v>36</v>
      </c>
      <c r="F173" s="7">
        <v>42268</v>
      </c>
      <c r="G173" s="2">
        <v>42297</v>
      </c>
      <c r="H173" s="5">
        <v>8702</v>
      </c>
      <c r="I173" s="5">
        <v>668.27</v>
      </c>
      <c r="J173" s="5">
        <v>502.54</v>
      </c>
      <c r="K173" s="5">
        <v>5815285.54</v>
      </c>
      <c r="L173" s="5">
        <v>4373103.08</v>
      </c>
      <c r="M173" s="5">
        <v>1442182.46</v>
      </c>
      <c r="N173" s="5">
        <f>Table1[[#This Row],[Total Profit]] / Table1[[#This Row],[Total Cost]]</f>
        <v>0.32978469375572095</v>
      </c>
    </row>
    <row r="174" spans="1:14" x14ac:dyDescent="0.3">
      <c r="A174" s="1" t="s">
        <v>33</v>
      </c>
      <c r="B174" s="1" t="s">
        <v>65</v>
      </c>
      <c r="C174" s="1" t="s">
        <v>70</v>
      </c>
      <c r="D174" s="1" t="s">
        <v>16</v>
      </c>
      <c r="E174" s="1" t="s">
        <v>28</v>
      </c>
      <c r="F174" s="7">
        <v>42238</v>
      </c>
      <c r="G174" s="7">
        <v>42283</v>
      </c>
      <c r="H174" s="11">
        <v>5523</v>
      </c>
      <c r="I174" s="5">
        <v>154.06</v>
      </c>
      <c r="J174" s="5">
        <v>90.93</v>
      </c>
      <c r="K174" s="5">
        <v>850873.38</v>
      </c>
      <c r="L174" s="5">
        <v>502206.39</v>
      </c>
      <c r="M174" s="5">
        <v>348666.99</v>
      </c>
      <c r="N174" s="9">
        <f>Table1[[#This Row],[Total Profit]] / Table1[[#This Row],[Total Cost]]</f>
        <v>0.69427031782689974</v>
      </c>
    </row>
    <row r="175" spans="1:14" x14ac:dyDescent="0.3">
      <c r="A175" s="1" t="s">
        <v>13</v>
      </c>
      <c r="B175" s="1" t="s">
        <v>46</v>
      </c>
      <c r="C175" s="1" t="s">
        <v>49</v>
      </c>
      <c r="D175" s="1" t="s">
        <v>16</v>
      </c>
      <c r="E175" s="1" t="s">
        <v>28</v>
      </c>
      <c r="F175" s="7">
        <v>41451</v>
      </c>
      <c r="G175" s="7">
        <v>41460</v>
      </c>
      <c r="H175" s="11">
        <v>6030</v>
      </c>
      <c r="I175" s="5">
        <v>421.89</v>
      </c>
      <c r="J175" s="5">
        <v>364.69</v>
      </c>
      <c r="K175" s="5">
        <v>2543996.7000000002</v>
      </c>
      <c r="L175" s="5">
        <v>2199080.7000000002</v>
      </c>
      <c r="M175" s="5">
        <v>344916</v>
      </c>
      <c r="N175" s="9">
        <f>Table1[[#This Row],[Total Profit]] / Table1[[#This Row],[Total Cost]]</f>
        <v>0.15684554004771173</v>
      </c>
    </row>
    <row r="176" spans="1:14" x14ac:dyDescent="0.3">
      <c r="A176" s="1" t="s">
        <v>30</v>
      </c>
      <c r="B176" s="1" t="s">
        <v>43</v>
      </c>
      <c r="C176" s="1" t="s">
        <v>35</v>
      </c>
      <c r="D176" s="1" t="s">
        <v>16</v>
      </c>
      <c r="E176" s="1" t="s">
        <v>36</v>
      </c>
      <c r="F176" s="7">
        <v>40727</v>
      </c>
      <c r="G176" s="7">
        <v>40729</v>
      </c>
      <c r="H176" s="11">
        <v>4626</v>
      </c>
      <c r="I176" s="5">
        <v>109.28</v>
      </c>
      <c r="J176" s="5">
        <v>35.840000000000003</v>
      </c>
      <c r="K176" s="5">
        <v>505529.28</v>
      </c>
      <c r="L176" s="5">
        <v>165795.84</v>
      </c>
      <c r="M176" s="5">
        <v>339733.44</v>
      </c>
      <c r="N176" s="9">
        <f>Table1[[#This Row],[Total Profit]] / Table1[[#This Row],[Total Cost]]</f>
        <v>2.0491071428571428</v>
      </c>
    </row>
    <row r="177" spans="1:14" hidden="1" x14ac:dyDescent="0.3">
      <c r="A177" s="1" t="s">
        <v>39</v>
      </c>
      <c r="B177" s="1" t="s">
        <v>91</v>
      </c>
      <c r="C177" s="1" t="s">
        <v>42</v>
      </c>
      <c r="D177" s="1" t="s">
        <v>20</v>
      </c>
      <c r="E177" s="1" t="s">
        <v>28</v>
      </c>
      <c r="F177" s="7">
        <v>40651</v>
      </c>
      <c r="G177" s="2">
        <v>40651</v>
      </c>
      <c r="H177" s="5">
        <v>5501</v>
      </c>
      <c r="I177" s="5">
        <v>651.21</v>
      </c>
      <c r="J177" s="5">
        <v>524.96</v>
      </c>
      <c r="K177" s="5">
        <v>3582306.21</v>
      </c>
      <c r="L177" s="5">
        <v>2887804.96</v>
      </c>
      <c r="M177" s="5">
        <v>694501.25</v>
      </c>
      <c r="N177" s="5">
        <f>Table1[[#This Row],[Total Profit]] / Table1[[#This Row],[Total Cost]]</f>
        <v>0.24049451386772325</v>
      </c>
    </row>
    <row r="178" spans="1:14" x14ac:dyDescent="0.3">
      <c r="A178" s="1" t="s">
        <v>22</v>
      </c>
      <c r="B178" s="1" t="s">
        <v>158</v>
      </c>
      <c r="C178" s="1" t="s">
        <v>70</v>
      </c>
      <c r="D178" s="1" t="s">
        <v>16</v>
      </c>
      <c r="E178" s="1" t="s">
        <v>21</v>
      </c>
      <c r="F178" s="7">
        <v>41187</v>
      </c>
      <c r="G178" s="7">
        <v>41216</v>
      </c>
      <c r="H178" s="11">
        <v>5310</v>
      </c>
      <c r="I178" s="5">
        <v>154.06</v>
      </c>
      <c r="J178" s="5">
        <v>90.93</v>
      </c>
      <c r="K178" s="5">
        <v>818058.6</v>
      </c>
      <c r="L178" s="5">
        <v>482838.3</v>
      </c>
      <c r="M178" s="5">
        <v>335220.3</v>
      </c>
      <c r="N178" s="9">
        <f>Table1[[#This Row],[Total Profit]] / Table1[[#This Row],[Total Cost]]</f>
        <v>0.69427031782689985</v>
      </c>
    </row>
    <row r="179" spans="1:14" x14ac:dyDescent="0.3">
      <c r="A179" s="1" t="s">
        <v>25</v>
      </c>
      <c r="B179" s="1" t="s">
        <v>150</v>
      </c>
      <c r="C179" s="1" t="s">
        <v>27</v>
      </c>
      <c r="D179" s="1" t="s">
        <v>16</v>
      </c>
      <c r="E179" s="1" t="s">
        <v>28</v>
      </c>
      <c r="F179" s="7">
        <v>42106</v>
      </c>
      <c r="G179" s="7">
        <v>42146</v>
      </c>
      <c r="H179" s="11">
        <v>3732</v>
      </c>
      <c r="I179" s="5">
        <v>205.7</v>
      </c>
      <c r="J179" s="5">
        <v>117.11</v>
      </c>
      <c r="K179" s="5">
        <v>767672.4</v>
      </c>
      <c r="L179" s="5">
        <v>437054.52</v>
      </c>
      <c r="M179" s="5">
        <v>330617.88</v>
      </c>
      <c r="N179" s="9">
        <f>Table1[[#This Row],[Total Profit]] / Table1[[#This Row],[Total Cost]]</f>
        <v>0.75646827768764402</v>
      </c>
    </row>
    <row r="180" spans="1:14" hidden="1" x14ac:dyDescent="0.3">
      <c r="A180" s="1" t="s">
        <v>33</v>
      </c>
      <c r="B180" s="1" t="s">
        <v>84</v>
      </c>
      <c r="C180" s="1" t="s">
        <v>32</v>
      </c>
      <c r="D180" s="1" t="s">
        <v>20</v>
      </c>
      <c r="E180" s="1" t="s">
        <v>28</v>
      </c>
      <c r="F180" s="7">
        <v>42052</v>
      </c>
      <c r="G180" s="2">
        <v>42069</v>
      </c>
      <c r="H180" s="5">
        <v>5870</v>
      </c>
      <c r="I180" s="5">
        <v>81.73</v>
      </c>
      <c r="J180" s="5">
        <v>56.67</v>
      </c>
      <c r="K180" s="5">
        <v>479755.1</v>
      </c>
      <c r="L180" s="5">
        <v>332652.90000000002</v>
      </c>
      <c r="M180" s="5">
        <v>147102.20000000001</v>
      </c>
      <c r="N180" s="5">
        <f>Table1[[#This Row],[Total Profit]] / Table1[[#This Row],[Total Cost]]</f>
        <v>0.44220928180695251</v>
      </c>
    </row>
    <row r="181" spans="1:14" x14ac:dyDescent="0.3">
      <c r="A181" s="1" t="s">
        <v>25</v>
      </c>
      <c r="B181" s="1" t="s">
        <v>80</v>
      </c>
      <c r="C181" s="1" t="s">
        <v>78</v>
      </c>
      <c r="D181" s="1" t="s">
        <v>16</v>
      </c>
      <c r="E181" s="1" t="s">
        <v>36</v>
      </c>
      <c r="F181" s="7">
        <v>41615</v>
      </c>
      <c r="G181" s="7">
        <v>41649</v>
      </c>
      <c r="H181" s="11">
        <v>1941</v>
      </c>
      <c r="I181" s="5">
        <v>668.27</v>
      </c>
      <c r="J181" s="5">
        <v>502.54</v>
      </c>
      <c r="K181" s="5">
        <v>1297112.07</v>
      </c>
      <c r="L181" s="5">
        <v>975430.14</v>
      </c>
      <c r="M181" s="5">
        <v>321681.93</v>
      </c>
      <c r="N181" s="9">
        <f>Table1[[#This Row],[Total Profit]] / Table1[[#This Row],[Total Cost]]</f>
        <v>0.32978469375572095</v>
      </c>
    </row>
    <row r="182" spans="1:14" hidden="1" x14ac:dyDescent="0.3">
      <c r="A182" s="1" t="s">
        <v>30</v>
      </c>
      <c r="B182" s="1" t="s">
        <v>148</v>
      </c>
      <c r="C182" s="1" t="s">
        <v>70</v>
      </c>
      <c r="D182" s="1" t="s">
        <v>20</v>
      </c>
      <c r="E182" s="1" t="s">
        <v>28</v>
      </c>
      <c r="F182" s="7">
        <v>42826</v>
      </c>
      <c r="G182" s="2">
        <v>42830</v>
      </c>
      <c r="H182" s="5">
        <v>5465</v>
      </c>
      <c r="I182" s="5">
        <v>154.06</v>
      </c>
      <c r="J182" s="5">
        <v>90.93</v>
      </c>
      <c r="K182" s="5">
        <v>841937.9</v>
      </c>
      <c r="L182" s="5">
        <v>496932.45</v>
      </c>
      <c r="M182" s="5">
        <v>345005.45</v>
      </c>
      <c r="N182" s="5">
        <f>Table1[[#This Row],[Total Profit]] / Table1[[#This Row],[Total Cost]]</f>
        <v>0.69427031782689985</v>
      </c>
    </row>
    <row r="183" spans="1:14" hidden="1" x14ac:dyDescent="0.3">
      <c r="A183" s="1" t="s">
        <v>33</v>
      </c>
      <c r="B183" s="1" t="s">
        <v>133</v>
      </c>
      <c r="C183" s="1" t="s">
        <v>70</v>
      </c>
      <c r="D183" s="1" t="s">
        <v>20</v>
      </c>
      <c r="E183" s="1" t="s">
        <v>21</v>
      </c>
      <c r="F183" s="7">
        <v>42145</v>
      </c>
      <c r="G183" s="2">
        <v>42149</v>
      </c>
      <c r="H183" s="5">
        <v>9550</v>
      </c>
      <c r="I183" s="5">
        <v>154.06</v>
      </c>
      <c r="J183" s="5">
        <v>90.93</v>
      </c>
      <c r="K183" s="5">
        <v>1471273</v>
      </c>
      <c r="L183" s="5">
        <v>868381.5</v>
      </c>
      <c r="M183" s="5">
        <v>602891.5</v>
      </c>
      <c r="N183" s="5">
        <f>Table1[[#This Row],[Total Profit]] / Table1[[#This Row],[Total Cost]]</f>
        <v>0.69427031782689985</v>
      </c>
    </row>
    <row r="184" spans="1:14" x14ac:dyDescent="0.3">
      <c r="A184" s="1" t="s">
        <v>30</v>
      </c>
      <c r="B184" s="1" t="s">
        <v>99</v>
      </c>
      <c r="C184" s="1" t="s">
        <v>49</v>
      </c>
      <c r="D184" s="1" t="s">
        <v>16</v>
      </c>
      <c r="E184" s="1" t="s">
        <v>21</v>
      </c>
      <c r="F184" s="7">
        <v>42072</v>
      </c>
      <c r="G184" s="7">
        <v>42079</v>
      </c>
      <c r="H184" s="11">
        <v>5604</v>
      </c>
      <c r="I184" s="5">
        <v>421.89</v>
      </c>
      <c r="J184" s="5">
        <v>364.69</v>
      </c>
      <c r="K184" s="5">
        <v>2364271.56</v>
      </c>
      <c r="L184" s="5">
        <v>2043722.76</v>
      </c>
      <c r="M184" s="5">
        <v>320548.8</v>
      </c>
      <c r="N184" s="9">
        <f>Table1[[#This Row],[Total Profit]] / Table1[[#This Row],[Total Cost]]</f>
        <v>0.15684554004771176</v>
      </c>
    </row>
    <row r="185" spans="1:14" x14ac:dyDescent="0.3">
      <c r="A185" s="1" t="s">
        <v>39</v>
      </c>
      <c r="B185" s="1" t="s">
        <v>68</v>
      </c>
      <c r="C185" s="1" t="s">
        <v>49</v>
      </c>
      <c r="D185" s="1" t="s">
        <v>16</v>
      </c>
      <c r="E185" s="1" t="s">
        <v>28</v>
      </c>
      <c r="F185" s="7">
        <v>40956</v>
      </c>
      <c r="G185" s="7">
        <v>41001</v>
      </c>
      <c r="H185" s="11">
        <v>5562</v>
      </c>
      <c r="I185" s="5">
        <v>421.89</v>
      </c>
      <c r="J185" s="5">
        <v>364.69</v>
      </c>
      <c r="K185" s="5">
        <v>2346552.1800000002</v>
      </c>
      <c r="L185" s="5">
        <v>2028405.78</v>
      </c>
      <c r="M185" s="5">
        <v>318146.40000000002</v>
      </c>
      <c r="N185" s="9">
        <f>Table1[[#This Row],[Total Profit]] / Table1[[#This Row],[Total Cost]]</f>
        <v>0.15684554004771176</v>
      </c>
    </row>
    <row r="186" spans="1:14" x14ac:dyDescent="0.3">
      <c r="A186" s="1" t="s">
        <v>22</v>
      </c>
      <c r="B186" s="1" t="s">
        <v>104</v>
      </c>
      <c r="C186" s="1" t="s">
        <v>19</v>
      </c>
      <c r="D186" s="1" t="s">
        <v>16</v>
      </c>
      <c r="E186" s="1" t="s">
        <v>21</v>
      </c>
      <c r="F186" s="7">
        <v>42809</v>
      </c>
      <c r="G186" s="7">
        <v>42834</v>
      </c>
      <c r="H186" s="11">
        <v>5755</v>
      </c>
      <c r="I186" s="5">
        <v>152.58000000000001</v>
      </c>
      <c r="J186" s="5">
        <v>97.44</v>
      </c>
      <c r="K186" s="5">
        <v>878097.9</v>
      </c>
      <c r="L186" s="5">
        <v>560767.19999999995</v>
      </c>
      <c r="M186" s="5">
        <v>317330.7</v>
      </c>
      <c r="N186" s="9">
        <f>Table1[[#This Row],[Total Profit]] / Table1[[#This Row],[Total Cost]]</f>
        <v>0.56588669950738923</v>
      </c>
    </row>
    <row r="187" spans="1:14" hidden="1" x14ac:dyDescent="0.3">
      <c r="A187" s="1" t="s">
        <v>39</v>
      </c>
      <c r="B187" s="1" t="s">
        <v>149</v>
      </c>
      <c r="C187" s="1" t="s">
        <v>78</v>
      </c>
      <c r="D187" s="1" t="s">
        <v>20</v>
      </c>
      <c r="E187" s="1" t="s">
        <v>36</v>
      </c>
      <c r="F187" s="7">
        <v>40766</v>
      </c>
      <c r="G187" s="2">
        <v>40793</v>
      </c>
      <c r="H187" s="5">
        <v>1731</v>
      </c>
      <c r="I187" s="5">
        <v>668.27</v>
      </c>
      <c r="J187" s="5">
        <v>502.54</v>
      </c>
      <c r="K187" s="5">
        <v>1156775.3700000001</v>
      </c>
      <c r="L187" s="5">
        <v>869896.74</v>
      </c>
      <c r="M187" s="5">
        <v>286878.63</v>
      </c>
      <c r="N187" s="5">
        <f>Table1[[#This Row],[Total Profit]] / Table1[[#This Row],[Total Cost]]</f>
        <v>0.32978469375572095</v>
      </c>
    </row>
    <row r="188" spans="1:14" hidden="1" x14ac:dyDescent="0.3">
      <c r="A188" s="1" t="s">
        <v>13</v>
      </c>
      <c r="B188" s="1" t="s">
        <v>61</v>
      </c>
      <c r="C188" s="1" t="s">
        <v>27</v>
      </c>
      <c r="D188" s="1" t="s">
        <v>20</v>
      </c>
      <c r="E188" s="1" t="s">
        <v>36</v>
      </c>
      <c r="F188" s="7">
        <v>42510</v>
      </c>
      <c r="G188" s="2">
        <v>42533</v>
      </c>
      <c r="H188" s="5">
        <v>2745</v>
      </c>
      <c r="I188" s="5">
        <v>205.7</v>
      </c>
      <c r="J188" s="5">
        <v>117.11</v>
      </c>
      <c r="K188" s="5">
        <v>564646.5</v>
      </c>
      <c r="L188" s="5">
        <v>321466.95</v>
      </c>
      <c r="M188" s="5">
        <v>243179.55</v>
      </c>
      <c r="N188" s="5">
        <f>Table1[[#This Row],[Total Profit]] / Table1[[#This Row],[Total Cost]]</f>
        <v>0.75646827768764402</v>
      </c>
    </row>
    <row r="189" spans="1:14" x14ac:dyDescent="0.3">
      <c r="A189" s="1" t="s">
        <v>25</v>
      </c>
      <c r="B189" s="1" t="s">
        <v>74</v>
      </c>
      <c r="C189" s="1" t="s">
        <v>49</v>
      </c>
      <c r="D189" s="1" t="s">
        <v>16</v>
      </c>
      <c r="E189" s="1" t="s">
        <v>28</v>
      </c>
      <c r="F189" s="7">
        <v>42815</v>
      </c>
      <c r="G189" s="7">
        <v>42818</v>
      </c>
      <c r="H189" s="11">
        <v>5522</v>
      </c>
      <c r="I189" s="5">
        <v>421.89</v>
      </c>
      <c r="J189" s="5">
        <v>364.69</v>
      </c>
      <c r="K189" s="5">
        <v>2329676.58</v>
      </c>
      <c r="L189" s="5">
        <v>2013818.18</v>
      </c>
      <c r="M189" s="5">
        <v>315858.40000000002</v>
      </c>
      <c r="N189" s="9">
        <f>Table1[[#This Row],[Total Profit]] / Table1[[#This Row],[Total Cost]]</f>
        <v>0.15684554004771178</v>
      </c>
    </row>
    <row r="190" spans="1:14" hidden="1" x14ac:dyDescent="0.3">
      <c r="A190" s="1" t="s">
        <v>39</v>
      </c>
      <c r="B190" s="1" t="s">
        <v>96</v>
      </c>
      <c r="C190" s="1" t="s">
        <v>70</v>
      </c>
      <c r="D190" s="1" t="s">
        <v>20</v>
      </c>
      <c r="E190" s="1" t="s">
        <v>17</v>
      </c>
      <c r="F190" s="7">
        <v>42571</v>
      </c>
      <c r="G190" s="2">
        <v>42590</v>
      </c>
      <c r="H190" s="5">
        <v>9383</v>
      </c>
      <c r="I190" s="5">
        <v>154.06</v>
      </c>
      <c r="J190" s="5">
        <v>90.93</v>
      </c>
      <c r="K190" s="5">
        <v>1445544.98</v>
      </c>
      <c r="L190" s="5">
        <v>853196.19</v>
      </c>
      <c r="M190" s="5">
        <v>592348.79</v>
      </c>
      <c r="N190" s="5">
        <f>Table1[[#This Row],[Total Profit]] / Table1[[#This Row],[Total Cost]]</f>
        <v>0.69427031782689985</v>
      </c>
    </row>
    <row r="191" spans="1:14" hidden="1" x14ac:dyDescent="0.3">
      <c r="A191" s="1" t="s">
        <v>39</v>
      </c>
      <c r="B191" s="1" t="s">
        <v>129</v>
      </c>
      <c r="C191" s="1" t="s">
        <v>42</v>
      </c>
      <c r="D191" s="1" t="s">
        <v>20</v>
      </c>
      <c r="E191" s="1" t="s">
        <v>21</v>
      </c>
      <c r="F191" s="7">
        <v>40275</v>
      </c>
      <c r="G191" s="2">
        <v>40294</v>
      </c>
      <c r="H191" s="5">
        <v>4862</v>
      </c>
      <c r="I191" s="5">
        <v>651.21</v>
      </c>
      <c r="J191" s="5">
        <v>524.96</v>
      </c>
      <c r="K191" s="5">
        <v>3166183.02</v>
      </c>
      <c r="L191" s="5">
        <v>2552355.52</v>
      </c>
      <c r="M191" s="5">
        <v>613827.5</v>
      </c>
      <c r="N191" s="5">
        <f>Table1[[#This Row],[Total Profit]] / Table1[[#This Row],[Total Cost]]</f>
        <v>0.24049451386772325</v>
      </c>
    </row>
    <row r="192" spans="1:14" hidden="1" x14ac:dyDescent="0.3">
      <c r="A192" s="1" t="s">
        <v>25</v>
      </c>
      <c r="B192" s="1" t="s">
        <v>128</v>
      </c>
      <c r="C192" s="1" t="s">
        <v>44</v>
      </c>
      <c r="D192" s="1" t="s">
        <v>20</v>
      </c>
      <c r="E192" s="1" t="s">
        <v>36</v>
      </c>
      <c r="F192" s="7">
        <v>42199</v>
      </c>
      <c r="G192" s="2">
        <v>42225</v>
      </c>
      <c r="H192" s="5">
        <v>5068</v>
      </c>
      <c r="I192" s="5">
        <v>437.2</v>
      </c>
      <c r="J192" s="5">
        <v>263.33</v>
      </c>
      <c r="K192" s="5">
        <v>2215729.6</v>
      </c>
      <c r="L192" s="5">
        <v>1334556.44</v>
      </c>
      <c r="M192" s="5">
        <v>881173.16</v>
      </c>
      <c r="N192" s="5">
        <f>Table1[[#This Row],[Total Profit]] / Table1[[#This Row],[Total Cost]]</f>
        <v>0.66027418068583155</v>
      </c>
    </row>
    <row r="193" spans="1:14" hidden="1" x14ac:dyDescent="0.3">
      <c r="A193" s="1" t="s">
        <v>30</v>
      </c>
      <c r="B193" s="1" t="s">
        <v>41</v>
      </c>
      <c r="C193" s="1" t="s">
        <v>32</v>
      </c>
      <c r="D193" s="1" t="s">
        <v>20</v>
      </c>
      <c r="E193" s="1" t="s">
        <v>36</v>
      </c>
      <c r="F193" s="7">
        <v>41404</v>
      </c>
      <c r="G193" s="2">
        <v>41415</v>
      </c>
      <c r="H193" s="5">
        <v>2506</v>
      </c>
      <c r="I193" s="5">
        <v>81.73</v>
      </c>
      <c r="J193" s="5">
        <v>56.67</v>
      </c>
      <c r="K193" s="5">
        <v>204815.38</v>
      </c>
      <c r="L193" s="5">
        <v>142015.01999999999</v>
      </c>
      <c r="M193" s="5">
        <v>62800.36</v>
      </c>
      <c r="N193" s="5">
        <f>Table1[[#This Row],[Total Profit]] / Table1[[#This Row],[Total Cost]]</f>
        <v>0.44220928180695257</v>
      </c>
    </row>
    <row r="194" spans="1:14" hidden="1" x14ac:dyDescent="0.3">
      <c r="A194" s="1" t="s">
        <v>25</v>
      </c>
      <c r="B194" s="1" t="s">
        <v>150</v>
      </c>
      <c r="C194" s="1" t="s">
        <v>32</v>
      </c>
      <c r="D194" s="1" t="s">
        <v>20</v>
      </c>
      <c r="E194" s="1" t="s">
        <v>36</v>
      </c>
      <c r="F194" s="7">
        <v>42401</v>
      </c>
      <c r="G194" s="2">
        <v>42408</v>
      </c>
      <c r="H194" s="5">
        <v>1713</v>
      </c>
      <c r="I194" s="5">
        <v>81.73</v>
      </c>
      <c r="J194" s="5">
        <v>56.67</v>
      </c>
      <c r="K194" s="5">
        <v>140003.49</v>
      </c>
      <c r="L194" s="5">
        <v>97075.71</v>
      </c>
      <c r="M194" s="5">
        <v>42927.78</v>
      </c>
      <c r="N194" s="5">
        <f>Table1[[#This Row],[Total Profit]] / Table1[[#This Row],[Total Cost]]</f>
        <v>0.44220928180695251</v>
      </c>
    </row>
    <row r="195" spans="1:14" hidden="1" x14ac:dyDescent="0.3">
      <c r="A195" s="1" t="s">
        <v>13</v>
      </c>
      <c r="B195" s="1" t="s">
        <v>151</v>
      </c>
      <c r="C195" s="1" t="s">
        <v>19</v>
      </c>
      <c r="D195" s="1" t="s">
        <v>20</v>
      </c>
      <c r="E195" s="1" t="s">
        <v>36</v>
      </c>
      <c r="F195" s="7">
        <v>40410</v>
      </c>
      <c r="G195" s="2">
        <v>40449</v>
      </c>
      <c r="H195" s="5">
        <v>4255</v>
      </c>
      <c r="I195" s="5">
        <v>152.58000000000001</v>
      </c>
      <c r="J195" s="5">
        <v>97.44</v>
      </c>
      <c r="K195" s="5">
        <v>649227.9</v>
      </c>
      <c r="L195" s="5">
        <v>414607.2</v>
      </c>
      <c r="M195" s="5">
        <v>234620.7</v>
      </c>
      <c r="N195" s="5">
        <f>Table1[[#This Row],[Total Profit]] / Table1[[#This Row],[Total Cost]]</f>
        <v>0.56588669950738912</v>
      </c>
    </row>
    <row r="196" spans="1:14" x14ac:dyDescent="0.3">
      <c r="A196" s="1" t="s">
        <v>33</v>
      </c>
      <c r="B196" s="1" t="s">
        <v>84</v>
      </c>
      <c r="C196" s="1" t="s">
        <v>35</v>
      </c>
      <c r="D196" s="1" t="s">
        <v>16</v>
      </c>
      <c r="E196" s="1" t="s">
        <v>17</v>
      </c>
      <c r="F196" s="7">
        <v>41981</v>
      </c>
      <c r="G196" s="7">
        <v>42007</v>
      </c>
      <c r="H196" s="11">
        <v>4287</v>
      </c>
      <c r="I196" s="5">
        <v>109.28</v>
      </c>
      <c r="J196" s="5">
        <v>35.840000000000003</v>
      </c>
      <c r="K196" s="5">
        <v>468483.36</v>
      </c>
      <c r="L196" s="5">
        <v>153646.07999999999</v>
      </c>
      <c r="M196" s="5">
        <v>314837.28000000003</v>
      </c>
      <c r="N196" s="9">
        <f>Table1[[#This Row],[Total Profit]] / Table1[[#This Row],[Total Cost]]</f>
        <v>2.0491071428571432</v>
      </c>
    </row>
    <row r="197" spans="1:14" hidden="1" x14ac:dyDescent="0.3">
      <c r="A197" s="1" t="s">
        <v>39</v>
      </c>
      <c r="B197" s="1" t="s">
        <v>152</v>
      </c>
      <c r="C197" s="1" t="s">
        <v>27</v>
      </c>
      <c r="D197" s="1" t="s">
        <v>20</v>
      </c>
      <c r="E197" s="1" t="s">
        <v>21</v>
      </c>
      <c r="F197" s="7">
        <v>42102</v>
      </c>
      <c r="G197" s="2">
        <v>42136</v>
      </c>
      <c r="H197" s="5">
        <v>772</v>
      </c>
      <c r="I197" s="5">
        <v>205.7</v>
      </c>
      <c r="J197" s="5">
        <v>117.11</v>
      </c>
      <c r="K197" s="5">
        <v>158800.4</v>
      </c>
      <c r="L197" s="5">
        <v>90408.92</v>
      </c>
      <c r="M197" s="5">
        <v>68391.48</v>
      </c>
      <c r="N197" s="5">
        <f>Table1[[#This Row],[Total Profit]] / Table1[[#This Row],[Total Cost]]</f>
        <v>0.75646827768764402</v>
      </c>
    </row>
    <row r="198" spans="1:14" x14ac:dyDescent="0.3">
      <c r="A198" s="1" t="s">
        <v>33</v>
      </c>
      <c r="B198" s="1" t="s">
        <v>34</v>
      </c>
      <c r="C198" s="1" t="s">
        <v>42</v>
      </c>
      <c r="D198" s="1" t="s">
        <v>16</v>
      </c>
      <c r="E198" s="1" t="s">
        <v>28</v>
      </c>
      <c r="F198" s="7">
        <v>41028</v>
      </c>
      <c r="G198" s="7">
        <v>41052</v>
      </c>
      <c r="H198" s="11">
        <v>2443</v>
      </c>
      <c r="I198" s="5">
        <v>651.21</v>
      </c>
      <c r="J198" s="5">
        <v>524.96</v>
      </c>
      <c r="K198" s="5">
        <v>1590906.03</v>
      </c>
      <c r="L198" s="5">
        <v>1282477.28</v>
      </c>
      <c r="M198" s="5">
        <v>308428.75</v>
      </c>
      <c r="N198" s="9">
        <f>Table1[[#This Row],[Total Profit]] / Table1[[#This Row],[Total Cost]]</f>
        <v>0.24049451386772325</v>
      </c>
    </row>
    <row r="199" spans="1:14" hidden="1" x14ac:dyDescent="0.3">
      <c r="A199" s="1" t="s">
        <v>22</v>
      </c>
      <c r="B199" s="1" t="s">
        <v>154</v>
      </c>
      <c r="C199" s="1" t="s">
        <v>44</v>
      </c>
      <c r="D199" s="1" t="s">
        <v>20</v>
      </c>
      <c r="E199" s="1" t="s">
        <v>28</v>
      </c>
      <c r="F199" s="7">
        <v>40914</v>
      </c>
      <c r="G199" s="2">
        <v>40957</v>
      </c>
      <c r="H199" s="5">
        <v>5223</v>
      </c>
      <c r="I199" s="5">
        <v>437.2</v>
      </c>
      <c r="J199" s="5">
        <v>263.33</v>
      </c>
      <c r="K199" s="5">
        <v>2283495.6</v>
      </c>
      <c r="L199" s="5">
        <v>1375372.59</v>
      </c>
      <c r="M199" s="5">
        <v>908123.01</v>
      </c>
      <c r="N199" s="5">
        <f>Table1[[#This Row],[Total Profit]] / Table1[[#This Row],[Total Cost]]</f>
        <v>0.66027418068583144</v>
      </c>
    </row>
    <row r="200" spans="1:14" x14ac:dyDescent="0.3">
      <c r="A200" s="1" t="s">
        <v>33</v>
      </c>
      <c r="B200" s="1" t="s">
        <v>181</v>
      </c>
      <c r="C200" s="1" t="s">
        <v>49</v>
      </c>
      <c r="D200" s="1" t="s">
        <v>16</v>
      </c>
      <c r="E200" s="1" t="s">
        <v>36</v>
      </c>
      <c r="F200" s="7">
        <v>42862</v>
      </c>
      <c r="G200" s="7">
        <v>42891</v>
      </c>
      <c r="H200" s="11">
        <v>5192</v>
      </c>
      <c r="I200" s="5">
        <v>421.89</v>
      </c>
      <c r="J200" s="5">
        <v>364.69</v>
      </c>
      <c r="K200" s="5">
        <v>2190452.88</v>
      </c>
      <c r="L200" s="5">
        <v>1893470.48</v>
      </c>
      <c r="M200" s="5">
        <v>296982.40000000002</v>
      </c>
      <c r="N200" s="9">
        <f>Table1[[#This Row],[Total Profit]] / Table1[[#This Row],[Total Cost]]</f>
        <v>0.15684554004771176</v>
      </c>
    </row>
    <row r="201" spans="1:14" hidden="1" x14ac:dyDescent="0.3">
      <c r="A201" s="1" t="s">
        <v>39</v>
      </c>
      <c r="B201" s="1" t="s">
        <v>116</v>
      </c>
      <c r="C201" s="1" t="s">
        <v>78</v>
      </c>
      <c r="D201" s="1" t="s">
        <v>20</v>
      </c>
      <c r="E201" s="1" t="s">
        <v>36</v>
      </c>
      <c r="F201" s="7">
        <v>40272</v>
      </c>
      <c r="G201" s="2">
        <v>40293</v>
      </c>
      <c r="H201" s="5">
        <v>3270</v>
      </c>
      <c r="I201" s="5">
        <v>668.27</v>
      </c>
      <c r="J201" s="5">
        <v>502.54</v>
      </c>
      <c r="K201" s="5">
        <v>2185242.9</v>
      </c>
      <c r="L201" s="5">
        <v>1643305.8</v>
      </c>
      <c r="M201" s="5">
        <v>541937.1</v>
      </c>
      <c r="N201" s="5">
        <f>Table1[[#This Row],[Total Profit]] / Table1[[#This Row],[Total Cost]]</f>
        <v>0.32978469375572089</v>
      </c>
    </row>
    <row r="202" spans="1:14" hidden="1" x14ac:dyDescent="0.3">
      <c r="A202" s="1" t="s">
        <v>39</v>
      </c>
      <c r="B202" s="1" t="s">
        <v>155</v>
      </c>
      <c r="C202" s="1" t="s">
        <v>78</v>
      </c>
      <c r="D202" s="1" t="s">
        <v>20</v>
      </c>
      <c r="E202" s="1" t="s">
        <v>17</v>
      </c>
      <c r="F202" s="7">
        <v>40680</v>
      </c>
      <c r="G202" s="2">
        <v>40714</v>
      </c>
      <c r="H202" s="5">
        <v>3674</v>
      </c>
      <c r="I202" s="5">
        <v>668.27</v>
      </c>
      <c r="J202" s="5">
        <v>502.54</v>
      </c>
      <c r="K202" s="5">
        <v>2455223.98</v>
      </c>
      <c r="L202" s="5">
        <v>1846331.96</v>
      </c>
      <c r="M202" s="5">
        <v>608892.02</v>
      </c>
      <c r="N202" s="5">
        <f>Table1[[#This Row],[Total Profit]] / Table1[[#This Row],[Total Cost]]</f>
        <v>0.32978469375572095</v>
      </c>
    </row>
    <row r="203" spans="1:14" hidden="1" x14ac:dyDescent="0.3">
      <c r="A203" s="1" t="s">
        <v>13</v>
      </c>
      <c r="B203" s="1" t="s">
        <v>156</v>
      </c>
      <c r="C203" s="1" t="s">
        <v>78</v>
      </c>
      <c r="D203" s="1" t="s">
        <v>20</v>
      </c>
      <c r="E203" s="1" t="s">
        <v>17</v>
      </c>
      <c r="F203" s="7">
        <v>41526</v>
      </c>
      <c r="G203" s="2">
        <v>41565</v>
      </c>
      <c r="H203" s="5">
        <v>3077</v>
      </c>
      <c r="I203" s="5">
        <v>668.27</v>
      </c>
      <c r="J203" s="5">
        <v>502.54</v>
      </c>
      <c r="K203" s="5">
        <v>2056266.79</v>
      </c>
      <c r="L203" s="5">
        <v>1546315.58</v>
      </c>
      <c r="M203" s="5">
        <v>509951.21</v>
      </c>
      <c r="N203" s="5">
        <f>Table1[[#This Row],[Total Profit]] / Table1[[#This Row],[Total Cost]]</f>
        <v>0.32978469375572095</v>
      </c>
    </row>
    <row r="204" spans="1:14" x14ac:dyDescent="0.3">
      <c r="A204" s="1" t="s">
        <v>13</v>
      </c>
      <c r="B204" s="1" t="s">
        <v>14</v>
      </c>
      <c r="C204" s="1" t="s">
        <v>19</v>
      </c>
      <c r="D204" s="1" t="s">
        <v>16</v>
      </c>
      <c r="E204" s="1" t="s">
        <v>36</v>
      </c>
      <c r="F204" s="7">
        <v>40379</v>
      </c>
      <c r="G204" s="7">
        <v>40421</v>
      </c>
      <c r="H204" s="11">
        <v>5139</v>
      </c>
      <c r="I204" s="5">
        <v>152.58000000000001</v>
      </c>
      <c r="J204" s="5">
        <v>97.44</v>
      </c>
      <c r="K204" s="5">
        <v>784108.62</v>
      </c>
      <c r="L204" s="5">
        <v>500744.16</v>
      </c>
      <c r="M204" s="5">
        <v>283364.46000000002</v>
      </c>
      <c r="N204" s="9">
        <f>Table1[[#This Row],[Total Profit]] / Table1[[#This Row],[Total Cost]]</f>
        <v>0.56588669950738923</v>
      </c>
    </row>
    <row r="205" spans="1:14" x14ac:dyDescent="0.3">
      <c r="A205" s="1" t="s">
        <v>22</v>
      </c>
      <c r="B205" s="1" t="s">
        <v>81</v>
      </c>
      <c r="C205" s="1" t="s">
        <v>19</v>
      </c>
      <c r="D205" s="1" t="s">
        <v>16</v>
      </c>
      <c r="E205" s="1" t="s">
        <v>17</v>
      </c>
      <c r="F205" s="7">
        <v>42016</v>
      </c>
      <c r="G205" s="7">
        <v>42021</v>
      </c>
      <c r="H205" s="11">
        <v>5005</v>
      </c>
      <c r="I205" s="5">
        <v>152.58000000000001</v>
      </c>
      <c r="J205" s="5">
        <v>97.44</v>
      </c>
      <c r="K205" s="5">
        <v>763662.9</v>
      </c>
      <c r="L205" s="5">
        <v>487687.2</v>
      </c>
      <c r="M205" s="5">
        <v>275975.7</v>
      </c>
      <c r="N205" s="9">
        <f>Table1[[#This Row],[Total Profit]] / Table1[[#This Row],[Total Cost]]</f>
        <v>0.56588669950738912</v>
      </c>
    </row>
    <row r="206" spans="1:14" hidden="1" x14ac:dyDescent="0.3">
      <c r="A206" s="1" t="s">
        <v>25</v>
      </c>
      <c r="B206" s="1" t="s">
        <v>159</v>
      </c>
      <c r="C206" s="1" t="s">
        <v>15</v>
      </c>
      <c r="D206" s="1" t="s">
        <v>20</v>
      </c>
      <c r="E206" s="1" t="s">
        <v>21</v>
      </c>
      <c r="F206" s="7">
        <v>41377</v>
      </c>
      <c r="G206" s="2">
        <v>41416</v>
      </c>
      <c r="H206" s="5">
        <v>3930</v>
      </c>
      <c r="I206" s="5">
        <v>255.28</v>
      </c>
      <c r="J206" s="5">
        <v>159.41999999999999</v>
      </c>
      <c r="K206" s="5">
        <v>1003250.4</v>
      </c>
      <c r="L206" s="5">
        <v>626520.6</v>
      </c>
      <c r="M206" s="5">
        <v>376729.8</v>
      </c>
      <c r="N206" s="5">
        <f>Table1[[#This Row],[Total Profit]] / Table1[[#This Row],[Total Cost]]</f>
        <v>0.60130472964496295</v>
      </c>
    </row>
    <row r="207" spans="1:14" hidden="1" x14ac:dyDescent="0.3">
      <c r="A207" s="1" t="s">
        <v>39</v>
      </c>
      <c r="B207" s="1" t="s">
        <v>96</v>
      </c>
      <c r="C207" s="1" t="s">
        <v>49</v>
      </c>
      <c r="D207" s="1" t="s">
        <v>20</v>
      </c>
      <c r="E207" s="1" t="s">
        <v>28</v>
      </c>
      <c r="F207" s="7">
        <v>41988</v>
      </c>
      <c r="G207" s="2">
        <v>42025</v>
      </c>
      <c r="H207" s="5">
        <v>3132</v>
      </c>
      <c r="I207" s="5">
        <v>421.89</v>
      </c>
      <c r="J207" s="5">
        <v>364.69</v>
      </c>
      <c r="K207" s="5">
        <v>1321359.48</v>
      </c>
      <c r="L207" s="5">
        <v>1142209.08</v>
      </c>
      <c r="M207" s="5">
        <v>179150.4</v>
      </c>
      <c r="N207" s="5">
        <f>Table1[[#This Row],[Total Profit]] / Table1[[#This Row],[Total Cost]]</f>
        <v>0.15684554004771173</v>
      </c>
    </row>
    <row r="208" spans="1:14" x14ac:dyDescent="0.3">
      <c r="A208" s="1" t="s">
        <v>25</v>
      </c>
      <c r="B208" s="1" t="s">
        <v>26</v>
      </c>
      <c r="C208" s="1" t="s">
        <v>35</v>
      </c>
      <c r="D208" s="1" t="s">
        <v>16</v>
      </c>
      <c r="E208" s="1" t="s">
        <v>17</v>
      </c>
      <c r="F208" s="7">
        <v>41422</v>
      </c>
      <c r="G208" s="7">
        <v>41430</v>
      </c>
      <c r="H208" s="11">
        <v>3581</v>
      </c>
      <c r="I208" s="5">
        <v>109.28</v>
      </c>
      <c r="J208" s="5">
        <v>35.840000000000003</v>
      </c>
      <c r="K208" s="5">
        <v>391331.68</v>
      </c>
      <c r="L208" s="5">
        <v>128343.03999999999</v>
      </c>
      <c r="M208" s="5">
        <v>262988.64</v>
      </c>
      <c r="N208" s="9">
        <f>Table1[[#This Row],[Total Profit]] / Table1[[#This Row],[Total Cost]]</f>
        <v>2.0491071428571432</v>
      </c>
    </row>
    <row r="209" spans="1:14" hidden="1" x14ac:dyDescent="0.3">
      <c r="A209" s="1" t="s">
        <v>30</v>
      </c>
      <c r="B209" s="1" t="s">
        <v>55</v>
      </c>
      <c r="C209" s="1" t="s">
        <v>32</v>
      </c>
      <c r="D209" s="1" t="s">
        <v>20</v>
      </c>
      <c r="E209" s="1" t="s">
        <v>36</v>
      </c>
      <c r="F209" s="7">
        <v>41822</v>
      </c>
      <c r="G209" s="2">
        <v>41839</v>
      </c>
      <c r="H209" s="5">
        <v>2207</v>
      </c>
      <c r="I209" s="5">
        <v>81.73</v>
      </c>
      <c r="J209" s="5">
        <v>56.67</v>
      </c>
      <c r="K209" s="5">
        <v>180378.11</v>
      </c>
      <c r="L209" s="5">
        <v>125070.69</v>
      </c>
      <c r="M209" s="5">
        <v>55307.42</v>
      </c>
      <c r="N209" s="5">
        <f>Table1[[#This Row],[Total Profit]] / Table1[[#This Row],[Total Cost]]</f>
        <v>0.44220928180695251</v>
      </c>
    </row>
    <row r="210" spans="1:14" x14ac:dyDescent="0.3">
      <c r="A210" s="1" t="s">
        <v>22</v>
      </c>
      <c r="B210" s="1" t="s">
        <v>57</v>
      </c>
      <c r="C210" s="1" t="s">
        <v>44</v>
      </c>
      <c r="D210" s="1" t="s">
        <v>16</v>
      </c>
      <c r="E210" s="1" t="s">
        <v>21</v>
      </c>
      <c r="F210" s="7">
        <v>40686</v>
      </c>
      <c r="G210" s="7">
        <v>40692</v>
      </c>
      <c r="H210" s="11">
        <v>1505</v>
      </c>
      <c r="I210" s="5">
        <v>437.2</v>
      </c>
      <c r="J210" s="5">
        <v>263.33</v>
      </c>
      <c r="K210" s="5">
        <v>657986</v>
      </c>
      <c r="L210" s="5">
        <v>396311.65</v>
      </c>
      <c r="M210" s="5">
        <v>261674.35</v>
      </c>
      <c r="N210" s="9">
        <f>Table1[[#This Row],[Total Profit]] / Table1[[#This Row],[Total Cost]]</f>
        <v>0.66027418068583144</v>
      </c>
    </row>
    <row r="211" spans="1:14" hidden="1" x14ac:dyDescent="0.3">
      <c r="A211" s="1" t="s">
        <v>25</v>
      </c>
      <c r="B211" s="1" t="s">
        <v>121</v>
      </c>
      <c r="C211" s="1" t="s">
        <v>19</v>
      </c>
      <c r="D211" s="1" t="s">
        <v>20</v>
      </c>
      <c r="E211" s="1" t="s">
        <v>17</v>
      </c>
      <c r="F211" s="7">
        <v>42040</v>
      </c>
      <c r="G211" s="2">
        <v>42082</v>
      </c>
      <c r="H211" s="5">
        <v>699</v>
      </c>
      <c r="I211" s="5">
        <v>152.58000000000001</v>
      </c>
      <c r="J211" s="5">
        <v>97.44</v>
      </c>
      <c r="K211" s="5">
        <v>106653.42</v>
      </c>
      <c r="L211" s="5">
        <v>68110.559999999998</v>
      </c>
      <c r="M211" s="5">
        <v>38542.86</v>
      </c>
      <c r="N211" s="5">
        <f>Table1[[#This Row],[Total Profit]] / Table1[[#This Row],[Total Cost]]</f>
        <v>0.56588669950738923</v>
      </c>
    </row>
    <row r="212" spans="1:14" hidden="1" x14ac:dyDescent="0.3">
      <c r="A212" s="1" t="s">
        <v>13</v>
      </c>
      <c r="B212" s="1" t="s">
        <v>160</v>
      </c>
      <c r="C212" s="1" t="s">
        <v>15</v>
      </c>
      <c r="D212" s="1" t="s">
        <v>20</v>
      </c>
      <c r="E212" s="1" t="s">
        <v>28</v>
      </c>
      <c r="F212" s="7">
        <v>41478</v>
      </c>
      <c r="G212" s="2">
        <v>41478</v>
      </c>
      <c r="H212" s="5">
        <v>8039</v>
      </c>
      <c r="I212" s="5">
        <v>255.28</v>
      </c>
      <c r="J212" s="5">
        <v>159.41999999999999</v>
      </c>
      <c r="K212" s="5">
        <v>2052195.92</v>
      </c>
      <c r="L212" s="5">
        <v>1281577.3799999999</v>
      </c>
      <c r="M212" s="5">
        <v>770618.54</v>
      </c>
      <c r="N212" s="5">
        <f>Table1[[#This Row],[Total Profit]] / Table1[[#This Row],[Total Cost]]</f>
        <v>0.60130472964496307</v>
      </c>
    </row>
    <row r="213" spans="1:14" hidden="1" x14ac:dyDescent="0.3">
      <c r="A213" s="1" t="s">
        <v>25</v>
      </c>
      <c r="B213" s="1" t="s">
        <v>29</v>
      </c>
      <c r="C213" s="1" t="s">
        <v>42</v>
      </c>
      <c r="D213" s="1" t="s">
        <v>20</v>
      </c>
      <c r="E213" s="1" t="s">
        <v>28</v>
      </c>
      <c r="F213" s="7">
        <v>41918</v>
      </c>
      <c r="G213" s="2">
        <v>41961</v>
      </c>
      <c r="H213" s="5">
        <v>9272</v>
      </c>
      <c r="I213" s="5">
        <v>651.21</v>
      </c>
      <c r="J213" s="5">
        <v>524.96</v>
      </c>
      <c r="K213" s="5">
        <v>6038019.1200000001</v>
      </c>
      <c r="L213" s="5">
        <v>4867429.12</v>
      </c>
      <c r="M213" s="5">
        <v>1170590</v>
      </c>
      <c r="N213" s="5">
        <f>Table1[[#This Row],[Total Profit]] / Table1[[#This Row],[Total Cost]]</f>
        <v>0.24049451386772325</v>
      </c>
    </row>
    <row r="214" spans="1:14" hidden="1" x14ac:dyDescent="0.3">
      <c r="A214" s="1" t="s">
        <v>22</v>
      </c>
      <c r="B214" s="1" t="s">
        <v>123</v>
      </c>
      <c r="C214" s="1" t="s">
        <v>70</v>
      </c>
      <c r="D214" s="1" t="s">
        <v>20</v>
      </c>
      <c r="E214" s="1" t="s">
        <v>21</v>
      </c>
      <c r="F214" s="7">
        <v>41822</v>
      </c>
      <c r="G214" s="2">
        <v>41839</v>
      </c>
      <c r="H214" s="5">
        <v>9558</v>
      </c>
      <c r="I214" s="5">
        <v>154.06</v>
      </c>
      <c r="J214" s="5">
        <v>90.93</v>
      </c>
      <c r="K214" s="5">
        <v>1472505.48</v>
      </c>
      <c r="L214" s="5">
        <v>869108.94</v>
      </c>
      <c r="M214" s="5">
        <v>603396.54</v>
      </c>
      <c r="N214" s="5">
        <f>Table1[[#This Row],[Total Profit]] / Table1[[#This Row],[Total Cost]]</f>
        <v>0.69427031782689985</v>
      </c>
    </row>
    <row r="215" spans="1:14" x14ac:dyDescent="0.3">
      <c r="A215" s="1" t="s">
        <v>22</v>
      </c>
      <c r="B215" s="1" t="s">
        <v>102</v>
      </c>
      <c r="C215" s="1" t="s">
        <v>32</v>
      </c>
      <c r="D215" s="1" t="s">
        <v>16</v>
      </c>
      <c r="E215" s="1" t="s">
        <v>17</v>
      </c>
      <c r="F215" s="7">
        <v>40375</v>
      </c>
      <c r="G215" s="7">
        <v>40417</v>
      </c>
      <c r="H215" s="11">
        <v>9967</v>
      </c>
      <c r="I215" s="5">
        <v>81.73</v>
      </c>
      <c r="J215" s="5">
        <v>56.67</v>
      </c>
      <c r="K215" s="5">
        <v>814602.91</v>
      </c>
      <c r="L215" s="5">
        <v>564829.89</v>
      </c>
      <c r="M215" s="5">
        <v>249773.02</v>
      </c>
      <c r="N215" s="9">
        <f>Table1[[#This Row],[Total Profit]] / Table1[[#This Row],[Total Cost]]</f>
        <v>0.44220928180695251</v>
      </c>
    </row>
    <row r="216" spans="1:14" x14ac:dyDescent="0.3">
      <c r="A216" s="1" t="s">
        <v>22</v>
      </c>
      <c r="B216" s="1" t="s">
        <v>51</v>
      </c>
      <c r="C216" s="1" t="s">
        <v>44</v>
      </c>
      <c r="D216" s="1" t="s">
        <v>16</v>
      </c>
      <c r="E216" s="1" t="s">
        <v>21</v>
      </c>
      <c r="F216" s="7">
        <v>41034</v>
      </c>
      <c r="G216" s="7">
        <v>41062</v>
      </c>
      <c r="H216" s="11">
        <v>1420</v>
      </c>
      <c r="I216" s="5">
        <v>437.2</v>
      </c>
      <c r="J216" s="5">
        <v>263.33</v>
      </c>
      <c r="K216" s="5">
        <v>620824</v>
      </c>
      <c r="L216" s="5">
        <v>373928.6</v>
      </c>
      <c r="M216" s="5">
        <v>246895.4</v>
      </c>
      <c r="N216" s="9">
        <f>Table1[[#This Row],[Total Profit]] / Table1[[#This Row],[Total Cost]]</f>
        <v>0.66027418068583155</v>
      </c>
    </row>
    <row r="217" spans="1:14" hidden="1" x14ac:dyDescent="0.3">
      <c r="A217" s="1" t="s">
        <v>22</v>
      </c>
      <c r="B217" s="1" t="s">
        <v>146</v>
      </c>
      <c r="C217" s="1" t="s">
        <v>44</v>
      </c>
      <c r="D217" s="1" t="s">
        <v>20</v>
      </c>
      <c r="E217" s="1" t="s">
        <v>21</v>
      </c>
      <c r="F217" s="7">
        <v>41214</v>
      </c>
      <c r="G217" s="2">
        <v>41226</v>
      </c>
      <c r="H217" s="5">
        <v>1818</v>
      </c>
      <c r="I217" s="5">
        <v>437.2</v>
      </c>
      <c r="J217" s="5">
        <v>263.33</v>
      </c>
      <c r="K217" s="5">
        <v>794829.6</v>
      </c>
      <c r="L217" s="5">
        <v>478733.94</v>
      </c>
      <c r="M217" s="5">
        <v>316095.65999999997</v>
      </c>
      <c r="N217" s="5">
        <f>Table1[[#This Row],[Total Profit]] / Table1[[#This Row],[Total Cost]]</f>
        <v>0.66027418068583144</v>
      </c>
    </row>
    <row r="218" spans="1:14" x14ac:dyDescent="0.3">
      <c r="A218" s="1" t="s">
        <v>22</v>
      </c>
      <c r="B218" s="1" t="s">
        <v>97</v>
      </c>
      <c r="C218" s="1" t="s">
        <v>32</v>
      </c>
      <c r="D218" s="1" t="s">
        <v>16</v>
      </c>
      <c r="E218" s="1" t="s">
        <v>28</v>
      </c>
      <c r="F218" s="7">
        <v>42118</v>
      </c>
      <c r="G218" s="7">
        <v>42129</v>
      </c>
      <c r="H218" s="11">
        <v>9689</v>
      </c>
      <c r="I218" s="5">
        <v>81.73</v>
      </c>
      <c r="J218" s="5">
        <v>56.67</v>
      </c>
      <c r="K218" s="5">
        <v>791881.97</v>
      </c>
      <c r="L218" s="5">
        <v>549075.63</v>
      </c>
      <c r="M218" s="5">
        <v>242806.34</v>
      </c>
      <c r="N218" s="9">
        <f>Table1[[#This Row],[Total Profit]] / Table1[[#This Row],[Total Cost]]</f>
        <v>0.44220928180695251</v>
      </c>
    </row>
    <row r="219" spans="1:14" hidden="1" x14ac:dyDescent="0.3">
      <c r="A219" s="1" t="s">
        <v>22</v>
      </c>
      <c r="B219" s="1" t="s">
        <v>158</v>
      </c>
      <c r="C219" s="1" t="s">
        <v>44</v>
      </c>
      <c r="D219" s="1" t="s">
        <v>20</v>
      </c>
      <c r="E219" s="1" t="s">
        <v>28</v>
      </c>
      <c r="F219" s="7">
        <v>42643</v>
      </c>
      <c r="G219" s="2">
        <v>42652</v>
      </c>
      <c r="H219" s="5">
        <v>9619</v>
      </c>
      <c r="I219" s="5">
        <v>437.2</v>
      </c>
      <c r="J219" s="5">
        <v>263.33</v>
      </c>
      <c r="K219" s="5">
        <v>4205426.8</v>
      </c>
      <c r="L219" s="5">
        <v>2532971.27</v>
      </c>
      <c r="M219" s="5">
        <v>1672455.53</v>
      </c>
      <c r="N219" s="5">
        <f>Table1[[#This Row],[Total Profit]] / Table1[[#This Row],[Total Cost]]</f>
        <v>0.66027418068583144</v>
      </c>
    </row>
    <row r="220" spans="1:14" hidden="1" x14ac:dyDescent="0.3">
      <c r="A220" s="1" t="s">
        <v>25</v>
      </c>
      <c r="B220" s="1" t="s">
        <v>121</v>
      </c>
      <c r="C220" s="1" t="s">
        <v>70</v>
      </c>
      <c r="D220" s="1" t="s">
        <v>20</v>
      </c>
      <c r="E220" s="1" t="s">
        <v>21</v>
      </c>
      <c r="F220" s="7">
        <v>42638</v>
      </c>
      <c r="G220" s="2">
        <v>42659</v>
      </c>
      <c r="H220" s="5">
        <v>6360</v>
      </c>
      <c r="I220" s="5">
        <v>154.06</v>
      </c>
      <c r="J220" s="5">
        <v>90.93</v>
      </c>
      <c r="K220" s="5">
        <v>979821.6</v>
      </c>
      <c r="L220" s="5">
        <v>578314.80000000005</v>
      </c>
      <c r="M220" s="5">
        <v>401506.8</v>
      </c>
      <c r="N220" s="5">
        <f>Table1[[#This Row],[Total Profit]] / Table1[[#This Row],[Total Cost]]</f>
        <v>0.69427031782689974</v>
      </c>
    </row>
    <row r="221" spans="1:14" x14ac:dyDescent="0.3">
      <c r="A221" s="1" t="s">
        <v>25</v>
      </c>
      <c r="B221" s="1" t="s">
        <v>106</v>
      </c>
      <c r="C221" s="1" t="s">
        <v>49</v>
      </c>
      <c r="D221" s="1" t="s">
        <v>16</v>
      </c>
      <c r="E221" s="1" t="s">
        <v>28</v>
      </c>
      <c r="F221" s="7">
        <v>42766</v>
      </c>
      <c r="G221" s="7">
        <v>42796</v>
      </c>
      <c r="H221" s="11">
        <v>4121</v>
      </c>
      <c r="I221" s="5">
        <v>421.89</v>
      </c>
      <c r="J221" s="5">
        <v>364.69</v>
      </c>
      <c r="K221" s="5">
        <v>1738608.69</v>
      </c>
      <c r="L221" s="5">
        <v>1502887.49</v>
      </c>
      <c r="M221" s="5">
        <v>235721.2</v>
      </c>
      <c r="N221" s="9">
        <f>Table1[[#This Row],[Total Profit]] / Table1[[#This Row],[Total Cost]]</f>
        <v>0.15684554004771176</v>
      </c>
    </row>
    <row r="222" spans="1:14" hidden="1" x14ac:dyDescent="0.3">
      <c r="A222" s="1" t="s">
        <v>25</v>
      </c>
      <c r="B222" s="1" t="s">
        <v>163</v>
      </c>
      <c r="C222" s="1" t="s">
        <v>19</v>
      </c>
      <c r="D222" s="1" t="s">
        <v>20</v>
      </c>
      <c r="E222" s="1" t="s">
        <v>17</v>
      </c>
      <c r="F222" s="7">
        <v>40194</v>
      </c>
      <c r="G222" s="2">
        <v>40203</v>
      </c>
      <c r="H222" s="5">
        <v>7422</v>
      </c>
      <c r="I222" s="5">
        <v>152.58000000000001</v>
      </c>
      <c r="J222" s="5">
        <v>97.44</v>
      </c>
      <c r="K222" s="5">
        <v>1132448.76</v>
      </c>
      <c r="L222" s="5">
        <v>723199.68</v>
      </c>
      <c r="M222" s="5">
        <v>409249.08</v>
      </c>
      <c r="N222" s="5">
        <f>Table1[[#This Row],[Total Profit]] / Table1[[#This Row],[Total Cost]]</f>
        <v>0.56588669950738912</v>
      </c>
    </row>
    <row r="223" spans="1:14" x14ac:dyDescent="0.3">
      <c r="A223" s="1" t="s">
        <v>25</v>
      </c>
      <c r="B223" s="1" t="s">
        <v>203</v>
      </c>
      <c r="C223" s="1" t="s">
        <v>32</v>
      </c>
      <c r="D223" s="1" t="s">
        <v>16</v>
      </c>
      <c r="E223" s="1" t="s">
        <v>21</v>
      </c>
      <c r="F223" s="7">
        <v>41604</v>
      </c>
      <c r="G223" s="7">
        <v>41638</v>
      </c>
      <c r="H223" s="11">
        <v>9350</v>
      </c>
      <c r="I223" s="5">
        <v>81.73</v>
      </c>
      <c r="J223" s="5">
        <v>56.67</v>
      </c>
      <c r="K223" s="5">
        <v>764175.5</v>
      </c>
      <c r="L223" s="5">
        <v>529864.5</v>
      </c>
      <c r="M223" s="5">
        <v>234311</v>
      </c>
      <c r="N223" s="9">
        <f>Table1[[#This Row],[Total Profit]] / Table1[[#This Row],[Total Cost]]</f>
        <v>0.44220928180695251</v>
      </c>
    </row>
    <row r="224" spans="1:14" hidden="1" x14ac:dyDescent="0.3">
      <c r="A224" s="1" t="s">
        <v>33</v>
      </c>
      <c r="B224" s="1" t="s">
        <v>65</v>
      </c>
      <c r="C224" s="1" t="s">
        <v>42</v>
      </c>
      <c r="D224" s="1" t="s">
        <v>20</v>
      </c>
      <c r="E224" s="1" t="s">
        <v>17</v>
      </c>
      <c r="F224" s="7">
        <v>42333</v>
      </c>
      <c r="G224" s="2">
        <v>42357</v>
      </c>
      <c r="H224" s="5">
        <v>8155</v>
      </c>
      <c r="I224" s="5">
        <v>651.21</v>
      </c>
      <c r="J224" s="5">
        <v>524.96</v>
      </c>
      <c r="K224" s="5">
        <v>5310617.55</v>
      </c>
      <c r="L224" s="5">
        <v>4281048.8</v>
      </c>
      <c r="M224" s="5">
        <v>1029568.75</v>
      </c>
      <c r="N224" s="5">
        <f>Table1[[#This Row],[Total Profit]] / Table1[[#This Row],[Total Cost]]</f>
        <v>0.24049451386772328</v>
      </c>
    </row>
    <row r="225" spans="1:14" x14ac:dyDescent="0.3">
      <c r="A225" s="1" t="s">
        <v>39</v>
      </c>
      <c r="B225" s="1" t="s">
        <v>108</v>
      </c>
      <c r="C225" s="1" t="s">
        <v>42</v>
      </c>
      <c r="D225" s="1" t="s">
        <v>16</v>
      </c>
      <c r="E225" s="1" t="s">
        <v>36</v>
      </c>
      <c r="F225" s="7">
        <v>41184</v>
      </c>
      <c r="G225" s="7">
        <v>41194</v>
      </c>
      <c r="H225" s="11">
        <v>1851</v>
      </c>
      <c r="I225" s="5">
        <v>651.21</v>
      </c>
      <c r="J225" s="5">
        <v>524.96</v>
      </c>
      <c r="K225" s="5">
        <v>1205389.71</v>
      </c>
      <c r="L225" s="5">
        <v>971700.96</v>
      </c>
      <c r="M225" s="5">
        <v>233688.75</v>
      </c>
      <c r="N225" s="9">
        <f>Table1[[#This Row],[Total Profit]] / Table1[[#This Row],[Total Cost]]</f>
        <v>0.24049451386772328</v>
      </c>
    </row>
    <row r="226" spans="1:14" x14ac:dyDescent="0.3">
      <c r="A226" s="1" t="s">
        <v>25</v>
      </c>
      <c r="B226" s="1" t="s">
        <v>103</v>
      </c>
      <c r="C226" s="1" t="s">
        <v>70</v>
      </c>
      <c r="D226" s="1" t="s">
        <v>16</v>
      </c>
      <c r="E226" s="1" t="s">
        <v>36</v>
      </c>
      <c r="F226" s="7">
        <v>41676</v>
      </c>
      <c r="G226" s="7">
        <v>41717</v>
      </c>
      <c r="H226" s="11">
        <v>3585</v>
      </c>
      <c r="I226" s="5">
        <v>154.06</v>
      </c>
      <c r="J226" s="5">
        <v>90.93</v>
      </c>
      <c r="K226" s="5">
        <v>552305.1</v>
      </c>
      <c r="L226" s="5">
        <v>325984.05</v>
      </c>
      <c r="M226" s="5">
        <v>226321.05</v>
      </c>
      <c r="N226" s="9">
        <f>Table1[[#This Row],[Total Profit]] / Table1[[#This Row],[Total Cost]]</f>
        <v>0.69427031782689985</v>
      </c>
    </row>
    <row r="227" spans="1:14" hidden="1" x14ac:dyDescent="0.3">
      <c r="A227" s="1" t="s">
        <v>22</v>
      </c>
      <c r="B227" s="1" t="s">
        <v>146</v>
      </c>
      <c r="C227" s="1" t="s">
        <v>70</v>
      </c>
      <c r="D227" s="1" t="s">
        <v>20</v>
      </c>
      <c r="E227" s="1" t="s">
        <v>21</v>
      </c>
      <c r="F227" s="7">
        <v>41261</v>
      </c>
      <c r="G227" s="2">
        <v>41264</v>
      </c>
      <c r="H227" s="5">
        <v>2337</v>
      </c>
      <c r="I227" s="5">
        <v>154.06</v>
      </c>
      <c r="J227" s="5">
        <v>90.93</v>
      </c>
      <c r="K227" s="5">
        <v>360038.22</v>
      </c>
      <c r="L227" s="5">
        <v>212503.41</v>
      </c>
      <c r="M227" s="5">
        <v>147534.81</v>
      </c>
      <c r="N227" s="5">
        <f>Table1[[#This Row],[Total Profit]] / Table1[[#This Row],[Total Cost]]</f>
        <v>0.69427031782689974</v>
      </c>
    </row>
    <row r="228" spans="1:14" x14ac:dyDescent="0.3">
      <c r="A228" s="1" t="s">
        <v>25</v>
      </c>
      <c r="B228" s="1" t="s">
        <v>142</v>
      </c>
      <c r="C228" s="1" t="s">
        <v>27</v>
      </c>
      <c r="D228" s="1" t="s">
        <v>16</v>
      </c>
      <c r="E228" s="1" t="s">
        <v>17</v>
      </c>
      <c r="F228" s="7">
        <v>42328</v>
      </c>
      <c r="G228" s="7">
        <v>42361</v>
      </c>
      <c r="H228" s="11">
        <v>2480</v>
      </c>
      <c r="I228" s="5">
        <v>205.7</v>
      </c>
      <c r="J228" s="5">
        <v>117.11</v>
      </c>
      <c r="K228" s="5">
        <v>510136</v>
      </c>
      <c r="L228" s="5">
        <v>290432.8</v>
      </c>
      <c r="M228" s="5">
        <v>219703.2</v>
      </c>
      <c r="N228" s="9">
        <f>Table1[[#This Row],[Total Profit]] / Table1[[#This Row],[Total Cost]]</f>
        <v>0.75646827768764413</v>
      </c>
    </row>
    <row r="229" spans="1:14" hidden="1" x14ac:dyDescent="0.3">
      <c r="A229" s="1" t="s">
        <v>13</v>
      </c>
      <c r="B229" s="1" t="s">
        <v>61</v>
      </c>
      <c r="C229" s="1" t="s">
        <v>24</v>
      </c>
      <c r="D229" s="1" t="s">
        <v>20</v>
      </c>
      <c r="E229" s="1" t="s">
        <v>28</v>
      </c>
      <c r="F229" s="7">
        <v>42782</v>
      </c>
      <c r="G229" s="2">
        <v>42803</v>
      </c>
      <c r="H229" s="5">
        <v>5466</v>
      </c>
      <c r="I229" s="5">
        <v>47.45</v>
      </c>
      <c r="J229" s="5">
        <v>31.79</v>
      </c>
      <c r="K229" s="5">
        <v>259361.7</v>
      </c>
      <c r="L229" s="5">
        <v>173764.14</v>
      </c>
      <c r="M229" s="5">
        <v>85597.56</v>
      </c>
      <c r="N229" s="5">
        <f>Table1[[#This Row],[Total Profit]] / Table1[[#This Row],[Total Cost]]</f>
        <v>0.49260773828247872</v>
      </c>
    </row>
    <row r="230" spans="1:14" hidden="1" x14ac:dyDescent="0.3">
      <c r="A230" s="1" t="s">
        <v>22</v>
      </c>
      <c r="B230" s="1" t="s">
        <v>154</v>
      </c>
      <c r="C230" s="1" t="s">
        <v>42</v>
      </c>
      <c r="D230" s="1" t="s">
        <v>20</v>
      </c>
      <c r="E230" s="1" t="s">
        <v>21</v>
      </c>
      <c r="F230" s="7">
        <v>42719</v>
      </c>
      <c r="G230" s="2">
        <v>42746</v>
      </c>
      <c r="H230" s="5">
        <v>22</v>
      </c>
      <c r="I230" s="5">
        <v>651.21</v>
      </c>
      <c r="J230" s="5">
        <v>524.96</v>
      </c>
      <c r="K230" s="5">
        <v>14326.62</v>
      </c>
      <c r="L230" s="5">
        <v>11549.12</v>
      </c>
      <c r="M230" s="5">
        <v>2777.5</v>
      </c>
      <c r="N230" s="5">
        <f>Table1[[#This Row],[Total Profit]] / Table1[[#This Row],[Total Cost]]</f>
        <v>0.24049451386772325</v>
      </c>
    </row>
    <row r="231" spans="1:14" x14ac:dyDescent="0.3">
      <c r="A231" s="1" t="s">
        <v>30</v>
      </c>
      <c r="B231" s="1" t="s">
        <v>132</v>
      </c>
      <c r="C231" s="1" t="s">
        <v>35</v>
      </c>
      <c r="D231" s="1" t="s">
        <v>16</v>
      </c>
      <c r="E231" s="1" t="s">
        <v>17</v>
      </c>
      <c r="F231" s="7">
        <v>42009</v>
      </c>
      <c r="G231" s="7">
        <v>42019</v>
      </c>
      <c r="H231" s="11">
        <v>2876</v>
      </c>
      <c r="I231" s="5">
        <v>109.28</v>
      </c>
      <c r="J231" s="5">
        <v>35.840000000000003</v>
      </c>
      <c r="K231" s="5">
        <v>314289.28000000003</v>
      </c>
      <c r="L231" s="5">
        <v>103075.84</v>
      </c>
      <c r="M231" s="5">
        <v>211213.44</v>
      </c>
      <c r="N231" s="9">
        <f>Table1[[#This Row],[Total Profit]] / Table1[[#This Row],[Total Cost]]</f>
        <v>2.0491071428571428</v>
      </c>
    </row>
    <row r="232" spans="1:14" x14ac:dyDescent="0.3">
      <c r="A232" s="1" t="s">
        <v>25</v>
      </c>
      <c r="B232" s="1" t="s">
        <v>103</v>
      </c>
      <c r="C232" s="1" t="s">
        <v>78</v>
      </c>
      <c r="D232" s="1" t="s">
        <v>16</v>
      </c>
      <c r="E232" s="1" t="s">
        <v>21</v>
      </c>
      <c r="F232" s="7">
        <v>40627</v>
      </c>
      <c r="G232" s="7">
        <v>40633</v>
      </c>
      <c r="H232" s="11">
        <v>1242</v>
      </c>
      <c r="I232" s="5">
        <v>668.27</v>
      </c>
      <c r="J232" s="5">
        <v>502.54</v>
      </c>
      <c r="K232" s="5">
        <v>829991.34</v>
      </c>
      <c r="L232" s="5">
        <v>624154.68000000005</v>
      </c>
      <c r="M232" s="5">
        <v>205836.66</v>
      </c>
      <c r="N232" s="9">
        <f>Table1[[#This Row],[Total Profit]] / Table1[[#This Row],[Total Cost]]</f>
        <v>0.32978469375572089</v>
      </c>
    </row>
    <row r="233" spans="1:14" hidden="1" x14ac:dyDescent="0.3">
      <c r="A233" s="1" t="s">
        <v>22</v>
      </c>
      <c r="B233" s="1" t="s">
        <v>62</v>
      </c>
      <c r="C233" s="1" t="s">
        <v>42</v>
      </c>
      <c r="D233" s="1" t="s">
        <v>20</v>
      </c>
      <c r="E233" s="1" t="s">
        <v>36</v>
      </c>
      <c r="F233" s="7">
        <v>41822</v>
      </c>
      <c r="G233" s="2">
        <v>41872</v>
      </c>
      <c r="H233" s="5">
        <v>3061</v>
      </c>
      <c r="I233" s="5">
        <v>651.21</v>
      </c>
      <c r="J233" s="5">
        <v>524.96</v>
      </c>
      <c r="K233" s="5">
        <v>1993353.81</v>
      </c>
      <c r="L233" s="5">
        <v>1606902.56</v>
      </c>
      <c r="M233" s="5">
        <v>386451.25</v>
      </c>
      <c r="N233" s="5">
        <f>Table1[[#This Row],[Total Profit]] / Table1[[#This Row],[Total Cost]]</f>
        <v>0.24049451386772325</v>
      </c>
    </row>
    <row r="234" spans="1:14" hidden="1" x14ac:dyDescent="0.3">
      <c r="A234" s="1" t="s">
        <v>39</v>
      </c>
      <c r="B234" s="1" t="s">
        <v>101</v>
      </c>
      <c r="C234" s="1" t="s">
        <v>58</v>
      </c>
      <c r="D234" s="1" t="s">
        <v>20</v>
      </c>
      <c r="E234" s="1" t="s">
        <v>17</v>
      </c>
      <c r="F234" s="7">
        <v>42815</v>
      </c>
      <c r="G234" s="2">
        <v>42823</v>
      </c>
      <c r="H234" s="5">
        <v>1380</v>
      </c>
      <c r="I234" s="5">
        <v>9.33</v>
      </c>
      <c r="J234" s="5">
        <v>6.92</v>
      </c>
      <c r="K234" s="5">
        <v>12875.4</v>
      </c>
      <c r="L234" s="5">
        <v>9549.6</v>
      </c>
      <c r="M234" s="5">
        <v>3325.8</v>
      </c>
      <c r="N234" s="5">
        <f>Table1[[#This Row],[Total Profit]] / Table1[[#This Row],[Total Cost]]</f>
        <v>0.34826589595375723</v>
      </c>
    </row>
    <row r="235" spans="1:14" x14ac:dyDescent="0.3">
      <c r="A235" s="1" t="s">
        <v>22</v>
      </c>
      <c r="B235" s="1" t="s">
        <v>161</v>
      </c>
      <c r="C235" s="1" t="s">
        <v>32</v>
      </c>
      <c r="D235" s="1" t="s">
        <v>16</v>
      </c>
      <c r="E235" s="1" t="s">
        <v>17</v>
      </c>
      <c r="F235" s="7">
        <v>41344</v>
      </c>
      <c r="G235" s="7">
        <v>41376</v>
      </c>
      <c r="H235" s="11">
        <v>8092</v>
      </c>
      <c r="I235" s="5">
        <v>81.73</v>
      </c>
      <c r="J235" s="5">
        <v>56.67</v>
      </c>
      <c r="K235" s="5">
        <v>661359.16</v>
      </c>
      <c r="L235" s="5">
        <v>458573.64</v>
      </c>
      <c r="M235" s="5">
        <v>202785.52</v>
      </c>
      <c r="N235" s="9">
        <f>Table1[[#This Row],[Total Profit]] / Table1[[#This Row],[Total Cost]]</f>
        <v>0.44220928180695251</v>
      </c>
    </row>
    <row r="236" spans="1:14" x14ac:dyDescent="0.3">
      <c r="A236" s="1" t="s">
        <v>39</v>
      </c>
      <c r="B236" s="1" t="s">
        <v>169</v>
      </c>
      <c r="C236" s="1" t="s">
        <v>15</v>
      </c>
      <c r="D236" s="1" t="s">
        <v>16</v>
      </c>
      <c r="E236" s="1" t="s">
        <v>36</v>
      </c>
      <c r="F236" s="7">
        <v>40403</v>
      </c>
      <c r="G236" s="7">
        <v>40444</v>
      </c>
      <c r="H236" s="11">
        <v>2054</v>
      </c>
      <c r="I236" s="5">
        <v>255.28</v>
      </c>
      <c r="J236" s="5">
        <v>159.41999999999999</v>
      </c>
      <c r="K236" s="5">
        <v>524345.12</v>
      </c>
      <c r="L236" s="5">
        <v>327448.68</v>
      </c>
      <c r="M236" s="5">
        <v>196896.44</v>
      </c>
      <c r="N236" s="9">
        <f>Table1[[#This Row],[Total Profit]] / Table1[[#This Row],[Total Cost]]</f>
        <v>0.60130472964496307</v>
      </c>
    </row>
    <row r="237" spans="1:14" x14ac:dyDescent="0.3">
      <c r="A237" s="1" t="s">
        <v>33</v>
      </c>
      <c r="B237" s="1" t="s">
        <v>153</v>
      </c>
      <c r="C237" s="1" t="s">
        <v>49</v>
      </c>
      <c r="D237" s="1" t="s">
        <v>16</v>
      </c>
      <c r="E237" s="1" t="s">
        <v>21</v>
      </c>
      <c r="F237" s="7">
        <v>40363</v>
      </c>
      <c r="G237" s="7">
        <v>40394</v>
      </c>
      <c r="H237" s="11">
        <v>3440</v>
      </c>
      <c r="I237" s="5">
        <v>421.89</v>
      </c>
      <c r="J237" s="5">
        <v>364.69</v>
      </c>
      <c r="K237" s="5">
        <v>1451301.6</v>
      </c>
      <c r="L237" s="5">
        <v>1254533.6000000001</v>
      </c>
      <c r="M237" s="5">
        <v>196768</v>
      </c>
      <c r="N237" s="9">
        <f>Table1[[#This Row],[Total Profit]] / Table1[[#This Row],[Total Cost]]</f>
        <v>0.15684554004771176</v>
      </c>
    </row>
    <row r="238" spans="1:14" hidden="1" x14ac:dyDescent="0.3">
      <c r="A238" s="1" t="s">
        <v>39</v>
      </c>
      <c r="B238" s="1" t="s">
        <v>166</v>
      </c>
      <c r="C238" s="1" t="s">
        <v>35</v>
      </c>
      <c r="D238" s="1" t="s">
        <v>20</v>
      </c>
      <c r="E238" s="1" t="s">
        <v>17</v>
      </c>
      <c r="F238" s="7">
        <v>41789</v>
      </c>
      <c r="G238" s="2">
        <v>41821</v>
      </c>
      <c r="H238" s="5">
        <v>9859</v>
      </c>
      <c r="I238" s="5">
        <v>109.28</v>
      </c>
      <c r="J238" s="5">
        <v>35.840000000000003</v>
      </c>
      <c r="K238" s="5">
        <v>1077391.52</v>
      </c>
      <c r="L238" s="5">
        <v>353346.56</v>
      </c>
      <c r="M238" s="5">
        <v>724044.96</v>
      </c>
      <c r="N238" s="5">
        <f>Table1[[#This Row],[Total Profit]] / Table1[[#This Row],[Total Cost]]</f>
        <v>2.0491071428571428</v>
      </c>
    </row>
    <row r="239" spans="1:14" x14ac:dyDescent="0.3">
      <c r="A239" s="1" t="s">
        <v>33</v>
      </c>
      <c r="B239" s="1" t="s">
        <v>181</v>
      </c>
      <c r="C239" s="1" t="s">
        <v>32</v>
      </c>
      <c r="D239" s="1" t="s">
        <v>16</v>
      </c>
      <c r="E239" s="1" t="s">
        <v>28</v>
      </c>
      <c r="F239" s="7">
        <v>42377</v>
      </c>
      <c r="G239" s="7">
        <v>42396</v>
      </c>
      <c r="H239" s="11">
        <v>7737</v>
      </c>
      <c r="I239" s="5">
        <v>81.73</v>
      </c>
      <c r="J239" s="5">
        <v>56.67</v>
      </c>
      <c r="K239" s="5">
        <v>632345.01</v>
      </c>
      <c r="L239" s="5">
        <v>438455.79</v>
      </c>
      <c r="M239" s="5">
        <v>193889.22</v>
      </c>
      <c r="N239" s="9">
        <f>Table1[[#This Row],[Total Profit]] / Table1[[#This Row],[Total Cost]]</f>
        <v>0.44220928180695257</v>
      </c>
    </row>
    <row r="240" spans="1:14" x14ac:dyDescent="0.3">
      <c r="A240" s="1" t="s">
        <v>33</v>
      </c>
      <c r="B240" s="1" t="s">
        <v>84</v>
      </c>
      <c r="C240" s="1" t="s">
        <v>70</v>
      </c>
      <c r="D240" s="1" t="s">
        <v>16</v>
      </c>
      <c r="E240" s="1" t="s">
        <v>28</v>
      </c>
      <c r="F240" s="7">
        <v>41903</v>
      </c>
      <c r="G240" s="7">
        <v>41946</v>
      </c>
      <c r="H240" s="11">
        <v>3007</v>
      </c>
      <c r="I240" s="5">
        <v>154.06</v>
      </c>
      <c r="J240" s="5">
        <v>90.93</v>
      </c>
      <c r="K240" s="5">
        <v>463258.42</v>
      </c>
      <c r="L240" s="5">
        <v>273426.51</v>
      </c>
      <c r="M240" s="5">
        <v>189831.91</v>
      </c>
      <c r="N240" s="9">
        <f>Table1[[#This Row],[Total Profit]] / Table1[[#This Row],[Total Cost]]</f>
        <v>0.69427031782689985</v>
      </c>
    </row>
    <row r="241" spans="1:14" x14ac:dyDescent="0.3">
      <c r="A241" s="1" t="s">
        <v>30</v>
      </c>
      <c r="B241" s="1" t="s">
        <v>48</v>
      </c>
      <c r="C241" s="1" t="s">
        <v>27</v>
      </c>
      <c r="D241" s="1" t="s">
        <v>16</v>
      </c>
      <c r="E241" s="1" t="s">
        <v>28</v>
      </c>
      <c r="F241" s="7">
        <v>40226</v>
      </c>
      <c r="G241" s="7">
        <v>40237</v>
      </c>
      <c r="H241" s="11">
        <v>2105</v>
      </c>
      <c r="I241" s="5">
        <v>205.7</v>
      </c>
      <c r="J241" s="5">
        <v>117.11</v>
      </c>
      <c r="K241" s="5">
        <v>432998.5</v>
      </c>
      <c r="L241" s="5">
        <v>246516.55</v>
      </c>
      <c r="M241" s="5">
        <v>186481.95</v>
      </c>
      <c r="N241" s="9">
        <f>Table1[[#This Row],[Total Profit]] / Table1[[#This Row],[Total Cost]]</f>
        <v>0.75646827768764413</v>
      </c>
    </row>
    <row r="242" spans="1:14" hidden="1" x14ac:dyDescent="0.3">
      <c r="A242" s="1" t="s">
        <v>39</v>
      </c>
      <c r="B242" s="1" t="s">
        <v>169</v>
      </c>
      <c r="C242" s="1" t="s">
        <v>27</v>
      </c>
      <c r="D242" s="1" t="s">
        <v>20</v>
      </c>
      <c r="E242" s="1" t="s">
        <v>36</v>
      </c>
      <c r="F242" s="7">
        <v>42146</v>
      </c>
      <c r="G242" s="2">
        <v>42151</v>
      </c>
      <c r="H242" s="5">
        <v>772</v>
      </c>
      <c r="I242" s="5">
        <v>205.7</v>
      </c>
      <c r="J242" s="5">
        <v>117.11</v>
      </c>
      <c r="K242" s="5">
        <v>158800.4</v>
      </c>
      <c r="L242" s="5">
        <v>90408.92</v>
      </c>
      <c r="M242" s="5">
        <v>68391.48</v>
      </c>
      <c r="N242" s="5">
        <f>Table1[[#This Row],[Total Profit]] / Table1[[#This Row],[Total Cost]]</f>
        <v>0.75646827768764402</v>
      </c>
    </row>
    <row r="243" spans="1:14" x14ac:dyDescent="0.3">
      <c r="A243" s="1" t="s">
        <v>13</v>
      </c>
      <c r="B243" s="1" t="s">
        <v>156</v>
      </c>
      <c r="C243" s="1" t="s">
        <v>32</v>
      </c>
      <c r="D243" s="1" t="s">
        <v>16</v>
      </c>
      <c r="E243" s="1" t="s">
        <v>28</v>
      </c>
      <c r="F243" s="7">
        <v>42228</v>
      </c>
      <c r="G243" s="7">
        <v>42262</v>
      </c>
      <c r="H243" s="11">
        <v>7233</v>
      </c>
      <c r="I243" s="5">
        <v>81.73</v>
      </c>
      <c r="J243" s="5">
        <v>56.67</v>
      </c>
      <c r="K243" s="5">
        <v>591153.09</v>
      </c>
      <c r="L243" s="5">
        <v>409894.11</v>
      </c>
      <c r="M243" s="5">
        <v>181258.98</v>
      </c>
      <c r="N243" s="9">
        <f>Table1[[#This Row],[Total Profit]] / Table1[[#This Row],[Total Cost]]</f>
        <v>0.44220928180695257</v>
      </c>
    </row>
    <row r="244" spans="1:14" hidden="1" x14ac:dyDescent="0.3">
      <c r="A244" s="1" t="s">
        <v>39</v>
      </c>
      <c r="B244" s="1" t="s">
        <v>129</v>
      </c>
      <c r="C244" s="1" t="s">
        <v>35</v>
      </c>
      <c r="D244" s="1" t="s">
        <v>20</v>
      </c>
      <c r="E244" s="1" t="s">
        <v>36</v>
      </c>
      <c r="F244" s="7">
        <v>40947</v>
      </c>
      <c r="G244" s="2">
        <v>40988</v>
      </c>
      <c r="H244" s="5">
        <v>5989</v>
      </c>
      <c r="I244" s="5">
        <v>109.28</v>
      </c>
      <c r="J244" s="5">
        <v>35.840000000000003</v>
      </c>
      <c r="K244" s="5">
        <v>654477.92000000004</v>
      </c>
      <c r="L244" s="5">
        <v>214645.76000000001</v>
      </c>
      <c r="M244" s="5">
        <v>439832.16</v>
      </c>
      <c r="N244" s="5">
        <f>Table1[[#This Row],[Total Profit]] / Table1[[#This Row],[Total Cost]]</f>
        <v>2.0491071428571428</v>
      </c>
    </row>
    <row r="245" spans="1:14" hidden="1" x14ac:dyDescent="0.3">
      <c r="A245" s="1" t="s">
        <v>25</v>
      </c>
      <c r="B245" s="1" t="s">
        <v>80</v>
      </c>
      <c r="C245" s="1" t="s">
        <v>32</v>
      </c>
      <c r="D245" s="1" t="s">
        <v>20</v>
      </c>
      <c r="E245" s="1" t="s">
        <v>21</v>
      </c>
      <c r="F245" s="7">
        <v>41928</v>
      </c>
      <c r="G245" s="2">
        <v>41948</v>
      </c>
      <c r="H245" s="5">
        <v>9356</v>
      </c>
      <c r="I245" s="5">
        <v>81.73</v>
      </c>
      <c r="J245" s="5">
        <v>56.67</v>
      </c>
      <c r="K245" s="5">
        <v>764665.88</v>
      </c>
      <c r="L245" s="5">
        <v>530204.52</v>
      </c>
      <c r="M245" s="5">
        <v>234461.36</v>
      </c>
      <c r="N245" s="5">
        <f>Table1[[#This Row],[Total Profit]] / Table1[[#This Row],[Total Cost]]</f>
        <v>0.44220928180695251</v>
      </c>
    </row>
    <row r="246" spans="1:14" hidden="1" x14ac:dyDescent="0.3">
      <c r="A246" s="1" t="s">
        <v>30</v>
      </c>
      <c r="B246" s="1" t="s">
        <v>171</v>
      </c>
      <c r="C246" s="1" t="s">
        <v>32</v>
      </c>
      <c r="D246" s="1" t="s">
        <v>20</v>
      </c>
      <c r="E246" s="1" t="s">
        <v>17</v>
      </c>
      <c r="F246" s="7">
        <v>40861</v>
      </c>
      <c r="G246" s="2">
        <v>40899</v>
      </c>
      <c r="H246" s="5">
        <v>9432</v>
      </c>
      <c r="I246" s="5">
        <v>81.73</v>
      </c>
      <c r="J246" s="5">
        <v>56.67</v>
      </c>
      <c r="K246" s="5">
        <v>770877.36</v>
      </c>
      <c r="L246" s="5">
        <v>534511.43999999994</v>
      </c>
      <c r="M246" s="5">
        <v>236365.92</v>
      </c>
      <c r="N246" s="5">
        <f>Table1[[#This Row],[Total Profit]] / Table1[[#This Row],[Total Cost]]</f>
        <v>0.44220928180695263</v>
      </c>
    </row>
    <row r="247" spans="1:14" hidden="1" x14ac:dyDescent="0.3">
      <c r="A247" s="1" t="s">
        <v>13</v>
      </c>
      <c r="B247" s="1" t="s">
        <v>172</v>
      </c>
      <c r="C247" s="1" t="s">
        <v>49</v>
      </c>
      <c r="D247" s="1" t="s">
        <v>20</v>
      </c>
      <c r="E247" s="1" t="s">
        <v>28</v>
      </c>
      <c r="F247" s="7">
        <v>42127</v>
      </c>
      <c r="G247" s="2">
        <v>42131</v>
      </c>
      <c r="H247" s="5">
        <v>3411</v>
      </c>
      <c r="I247" s="5">
        <v>421.89</v>
      </c>
      <c r="J247" s="5">
        <v>364.69</v>
      </c>
      <c r="K247" s="5">
        <v>1439066.79</v>
      </c>
      <c r="L247" s="5">
        <v>1243957.5900000001</v>
      </c>
      <c r="M247" s="5">
        <v>195109.2</v>
      </c>
      <c r="N247" s="5">
        <f>Table1[[#This Row],[Total Profit]] / Table1[[#This Row],[Total Cost]]</f>
        <v>0.15684554004771176</v>
      </c>
    </row>
    <row r="248" spans="1:14" x14ac:dyDescent="0.3">
      <c r="A248" s="1" t="s">
        <v>25</v>
      </c>
      <c r="B248" s="1" t="s">
        <v>145</v>
      </c>
      <c r="C248" s="1" t="s">
        <v>35</v>
      </c>
      <c r="D248" s="1" t="s">
        <v>16</v>
      </c>
      <c r="E248" s="1" t="s">
        <v>17</v>
      </c>
      <c r="F248" s="7">
        <v>41705</v>
      </c>
      <c r="G248" s="7">
        <v>41752</v>
      </c>
      <c r="H248" s="11">
        <v>2461</v>
      </c>
      <c r="I248" s="5">
        <v>109.28</v>
      </c>
      <c r="J248" s="5">
        <v>35.840000000000003</v>
      </c>
      <c r="K248" s="5">
        <v>268938.08</v>
      </c>
      <c r="L248" s="5">
        <v>88202.240000000005</v>
      </c>
      <c r="M248" s="5">
        <v>180735.84</v>
      </c>
      <c r="N248" s="9">
        <f>Table1[[#This Row],[Total Profit]] / Table1[[#This Row],[Total Cost]]</f>
        <v>2.0491071428571428</v>
      </c>
    </row>
    <row r="249" spans="1:14" hidden="1" x14ac:dyDescent="0.3">
      <c r="A249" s="1" t="s">
        <v>25</v>
      </c>
      <c r="B249" s="1" t="s">
        <v>89</v>
      </c>
      <c r="C249" s="1" t="s">
        <v>70</v>
      </c>
      <c r="D249" s="1" t="s">
        <v>20</v>
      </c>
      <c r="E249" s="1" t="s">
        <v>17</v>
      </c>
      <c r="F249" s="7">
        <v>42095</v>
      </c>
      <c r="G249" s="2">
        <v>42127</v>
      </c>
      <c r="H249" s="5">
        <v>7000</v>
      </c>
      <c r="I249" s="5">
        <v>154.06</v>
      </c>
      <c r="J249" s="5">
        <v>90.93</v>
      </c>
      <c r="K249" s="5">
        <v>1078420</v>
      </c>
      <c r="L249" s="5">
        <v>636510</v>
      </c>
      <c r="M249" s="5">
        <v>441910</v>
      </c>
      <c r="N249" s="5">
        <f>Table1[[#This Row],[Total Profit]] / Table1[[#This Row],[Total Cost]]</f>
        <v>0.69427031782689985</v>
      </c>
    </row>
    <row r="250" spans="1:14" x14ac:dyDescent="0.3">
      <c r="A250" s="1" t="s">
        <v>13</v>
      </c>
      <c r="B250" s="1" t="s">
        <v>87</v>
      </c>
      <c r="C250" s="1" t="s">
        <v>49</v>
      </c>
      <c r="D250" s="1" t="s">
        <v>16</v>
      </c>
      <c r="E250" s="1" t="s">
        <v>17</v>
      </c>
      <c r="F250" s="7">
        <v>40341</v>
      </c>
      <c r="G250" s="7">
        <v>40389</v>
      </c>
      <c r="H250" s="11">
        <v>2977</v>
      </c>
      <c r="I250" s="5">
        <v>421.89</v>
      </c>
      <c r="J250" s="5">
        <v>364.69</v>
      </c>
      <c r="K250" s="5">
        <v>1255966.53</v>
      </c>
      <c r="L250" s="5">
        <v>1085682.1299999999</v>
      </c>
      <c r="M250" s="5">
        <v>170284.4</v>
      </c>
      <c r="N250" s="9">
        <f>Table1[[#This Row],[Total Profit]] / Table1[[#This Row],[Total Cost]]</f>
        <v>0.15684554004771176</v>
      </c>
    </row>
    <row r="251" spans="1:14" x14ac:dyDescent="0.3">
      <c r="A251" s="1" t="s">
        <v>22</v>
      </c>
      <c r="B251" s="1" t="s">
        <v>177</v>
      </c>
      <c r="C251" s="1" t="s">
        <v>32</v>
      </c>
      <c r="D251" s="1" t="s">
        <v>16</v>
      </c>
      <c r="E251" s="1" t="s">
        <v>28</v>
      </c>
      <c r="F251" s="7">
        <v>41839</v>
      </c>
      <c r="G251" s="7">
        <v>41869</v>
      </c>
      <c r="H251" s="11">
        <v>6489</v>
      </c>
      <c r="I251" s="5">
        <v>81.73</v>
      </c>
      <c r="J251" s="5">
        <v>56.67</v>
      </c>
      <c r="K251" s="5">
        <v>530345.97</v>
      </c>
      <c r="L251" s="5">
        <v>367731.63</v>
      </c>
      <c r="M251" s="5">
        <v>162614.34</v>
      </c>
      <c r="N251" s="9">
        <f>Table1[[#This Row],[Total Profit]] / Table1[[#This Row],[Total Cost]]</f>
        <v>0.44220928180695251</v>
      </c>
    </row>
    <row r="252" spans="1:14" x14ac:dyDescent="0.3">
      <c r="A252" s="1" t="s">
        <v>33</v>
      </c>
      <c r="B252" s="1" t="s">
        <v>65</v>
      </c>
      <c r="C252" s="1" t="s">
        <v>19</v>
      </c>
      <c r="D252" s="1" t="s">
        <v>16</v>
      </c>
      <c r="E252" s="1" t="s">
        <v>21</v>
      </c>
      <c r="F252" s="7">
        <v>41365</v>
      </c>
      <c r="G252" s="7">
        <v>41379</v>
      </c>
      <c r="H252" s="11">
        <v>2907</v>
      </c>
      <c r="I252" s="5">
        <v>152.58000000000001</v>
      </c>
      <c r="J252" s="5">
        <v>97.44</v>
      </c>
      <c r="K252" s="5">
        <v>443550.06</v>
      </c>
      <c r="L252" s="5">
        <v>283258.08</v>
      </c>
      <c r="M252" s="5">
        <v>160291.98000000001</v>
      </c>
      <c r="N252" s="9">
        <f>Table1[[#This Row],[Total Profit]] / Table1[[#This Row],[Total Cost]]</f>
        <v>0.56588669950738912</v>
      </c>
    </row>
    <row r="253" spans="1:14" x14ac:dyDescent="0.3">
      <c r="A253" s="1" t="s">
        <v>13</v>
      </c>
      <c r="B253" s="1" t="s">
        <v>63</v>
      </c>
      <c r="C253" s="1" t="s">
        <v>70</v>
      </c>
      <c r="D253" s="1" t="s">
        <v>16</v>
      </c>
      <c r="E253" s="1" t="s">
        <v>17</v>
      </c>
      <c r="F253" s="7">
        <v>42641</v>
      </c>
      <c r="G253" s="7">
        <v>42660</v>
      </c>
      <c r="H253" s="11">
        <v>2530</v>
      </c>
      <c r="I253" s="5">
        <v>154.06</v>
      </c>
      <c r="J253" s="5">
        <v>90.93</v>
      </c>
      <c r="K253" s="5">
        <v>389771.8</v>
      </c>
      <c r="L253" s="5">
        <v>230052.9</v>
      </c>
      <c r="M253" s="5">
        <v>159718.9</v>
      </c>
      <c r="N253" s="9">
        <f>Table1[[#This Row],[Total Profit]] / Table1[[#This Row],[Total Cost]]</f>
        <v>0.69427031782689985</v>
      </c>
    </row>
    <row r="254" spans="1:14" x14ac:dyDescent="0.3">
      <c r="A254" s="1" t="s">
        <v>33</v>
      </c>
      <c r="B254" s="1" t="s">
        <v>84</v>
      </c>
      <c r="C254" s="1" t="s">
        <v>24</v>
      </c>
      <c r="D254" s="1" t="s">
        <v>16</v>
      </c>
      <c r="E254" s="1" t="s">
        <v>17</v>
      </c>
      <c r="F254" s="7">
        <v>40457</v>
      </c>
      <c r="G254" s="7">
        <v>40461</v>
      </c>
      <c r="H254" s="11">
        <v>9990</v>
      </c>
      <c r="I254" s="5">
        <v>47.45</v>
      </c>
      <c r="J254" s="5">
        <v>31.79</v>
      </c>
      <c r="K254" s="5">
        <v>474025.5</v>
      </c>
      <c r="L254" s="5">
        <v>317582.09999999998</v>
      </c>
      <c r="M254" s="5">
        <v>156443.4</v>
      </c>
      <c r="N254" s="9">
        <f>Table1[[#This Row],[Total Profit]] / Table1[[#This Row],[Total Cost]]</f>
        <v>0.49260773828247878</v>
      </c>
    </row>
    <row r="255" spans="1:14" hidden="1" x14ac:dyDescent="0.3">
      <c r="A255" s="1" t="s">
        <v>25</v>
      </c>
      <c r="B255" s="1" t="s">
        <v>145</v>
      </c>
      <c r="C255" s="1" t="s">
        <v>42</v>
      </c>
      <c r="D255" s="1" t="s">
        <v>20</v>
      </c>
      <c r="E255" s="1" t="s">
        <v>28</v>
      </c>
      <c r="F255" s="7">
        <v>40971</v>
      </c>
      <c r="G255" s="2">
        <v>41007</v>
      </c>
      <c r="H255" s="5">
        <v>9113</v>
      </c>
      <c r="I255" s="5">
        <v>651.21</v>
      </c>
      <c r="J255" s="5">
        <v>524.96</v>
      </c>
      <c r="K255" s="5">
        <v>5934476.7300000004</v>
      </c>
      <c r="L255" s="5">
        <v>4783960.4800000004</v>
      </c>
      <c r="M255" s="5">
        <v>1150516.25</v>
      </c>
      <c r="N255" s="5">
        <f>Table1[[#This Row],[Total Profit]] / Table1[[#This Row],[Total Cost]]</f>
        <v>0.24049451386772322</v>
      </c>
    </row>
    <row r="256" spans="1:14" x14ac:dyDescent="0.3">
      <c r="A256" s="1" t="s">
        <v>39</v>
      </c>
      <c r="B256" s="1" t="s">
        <v>91</v>
      </c>
      <c r="C256" s="1" t="s">
        <v>24</v>
      </c>
      <c r="D256" s="1" t="s">
        <v>16</v>
      </c>
      <c r="E256" s="1" t="s">
        <v>36</v>
      </c>
      <c r="F256" s="7">
        <v>42579</v>
      </c>
      <c r="G256" s="7">
        <v>42584</v>
      </c>
      <c r="H256" s="11">
        <v>9810</v>
      </c>
      <c r="I256" s="5">
        <v>47.45</v>
      </c>
      <c r="J256" s="5">
        <v>31.79</v>
      </c>
      <c r="K256" s="5">
        <v>465484.5</v>
      </c>
      <c r="L256" s="5">
        <v>311859.90000000002</v>
      </c>
      <c r="M256" s="5">
        <v>153624.6</v>
      </c>
      <c r="N256" s="9">
        <f>Table1[[#This Row],[Total Profit]] / Table1[[#This Row],[Total Cost]]</f>
        <v>0.49260773828247872</v>
      </c>
    </row>
    <row r="257" spans="1:14" hidden="1" x14ac:dyDescent="0.3">
      <c r="A257" s="1" t="s">
        <v>22</v>
      </c>
      <c r="B257" s="1" t="s">
        <v>127</v>
      </c>
      <c r="C257" s="1" t="s">
        <v>32</v>
      </c>
      <c r="D257" s="1" t="s">
        <v>20</v>
      </c>
      <c r="E257" s="1" t="s">
        <v>17</v>
      </c>
      <c r="F257" s="7">
        <v>41068</v>
      </c>
      <c r="G257" s="2">
        <v>41077</v>
      </c>
      <c r="H257" s="5">
        <v>7480</v>
      </c>
      <c r="I257" s="5">
        <v>81.73</v>
      </c>
      <c r="J257" s="5">
        <v>56.67</v>
      </c>
      <c r="K257" s="5">
        <v>611340.4</v>
      </c>
      <c r="L257" s="5">
        <v>423891.6</v>
      </c>
      <c r="M257" s="5">
        <v>187448.8</v>
      </c>
      <c r="N257" s="5">
        <f>Table1[[#This Row],[Total Profit]] / Table1[[#This Row],[Total Cost]]</f>
        <v>0.44220928180695251</v>
      </c>
    </row>
    <row r="258" spans="1:14" x14ac:dyDescent="0.3">
      <c r="A258" s="1" t="s">
        <v>22</v>
      </c>
      <c r="B258" s="1" t="s">
        <v>177</v>
      </c>
      <c r="C258" s="1" t="s">
        <v>44</v>
      </c>
      <c r="D258" s="1" t="s">
        <v>16</v>
      </c>
      <c r="E258" s="1" t="s">
        <v>21</v>
      </c>
      <c r="F258" s="7">
        <v>40538</v>
      </c>
      <c r="G258" s="7">
        <v>40565</v>
      </c>
      <c r="H258" s="11">
        <v>869</v>
      </c>
      <c r="I258" s="5">
        <v>437.2</v>
      </c>
      <c r="J258" s="5">
        <v>263.33</v>
      </c>
      <c r="K258" s="5">
        <v>379926.8</v>
      </c>
      <c r="L258" s="5">
        <v>228833.77</v>
      </c>
      <c r="M258" s="5">
        <v>151093.03</v>
      </c>
      <c r="N258" s="9">
        <f>Table1[[#This Row],[Total Profit]] / Table1[[#This Row],[Total Cost]]</f>
        <v>0.66027418068583155</v>
      </c>
    </row>
    <row r="259" spans="1:14" hidden="1" x14ac:dyDescent="0.3">
      <c r="A259" s="1" t="s">
        <v>22</v>
      </c>
      <c r="B259" s="1" t="s">
        <v>119</v>
      </c>
      <c r="C259" s="1" t="s">
        <v>32</v>
      </c>
      <c r="D259" s="1" t="s">
        <v>20</v>
      </c>
      <c r="E259" s="1" t="s">
        <v>17</v>
      </c>
      <c r="F259" s="7">
        <v>40771</v>
      </c>
      <c r="G259" s="2">
        <v>40771</v>
      </c>
      <c r="H259" s="5">
        <v>1201</v>
      </c>
      <c r="I259" s="5">
        <v>81.73</v>
      </c>
      <c r="J259" s="5">
        <v>56.67</v>
      </c>
      <c r="K259" s="5">
        <v>98157.73</v>
      </c>
      <c r="L259" s="5">
        <v>68060.67</v>
      </c>
      <c r="M259" s="5">
        <v>30097.06</v>
      </c>
      <c r="N259" s="5">
        <f>Table1[[#This Row],[Total Profit]] / Table1[[#This Row],[Total Cost]]</f>
        <v>0.44220928180695257</v>
      </c>
    </row>
    <row r="260" spans="1:14" hidden="1" x14ac:dyDescent="0.3">
      <c r="A260" s="1" t="s">
        <v>39</v>
      </c>
      <c r="B260" s="1" t="s">
        <v>101</v>
      </c>
      <c r="C260" s="1" t="s">
        <v>32</v>
      </c>
      <c r="D260" s="1" t="s">
        <v>20</v>
      </c>
      <c r="E260" s="1" t="s">
        <v>28</v>
      </c>
      <c r="F260" s="7">
        <v>41043</v>
      </c>
      <c r="G260" s="2">
        <v>41062</v>
      </c>
      <c r="H260" s="5">
        <v>9633</v>
      </c>
      <c r="I260" s="5">
        <v>81.73</v>
      </c>
      <c r="J260" s="5">
        <v>56.67</v>
      </c>
      <c r="K260" s="5">
        <v>787305.09</v>
      </c>
      <c r="L260" s="5">
        <v>545902.11</v>
      </c>
      <c r="M260" s="5">
        <v>241402.98</v>
      </c>
      <c r="N260" s="5">
        <f>Table1[[#This Row],[Total Profit]] / Table1[[#This Row],[Total Cost]]</f>
        <v>0.44220928180695257</v>
      </c>
    </row>
    <row r="261" spans="1:14" hidden="1" x14ac:dyDescent="0.3">
      <c r="A261" s="1" t="s">
        <v>39</v>
      </c>
      <c r="B261" s="1" t="s">
        <v>165</v>
      </c>
      <c r="C261" s="1" t="s">
        <v>49</v>
      </c>
      <c r="D261" s="1" t="s">
        <v>20</v>
      </c>
      <c r="E261" s="1" t="s">
        <v>17</v>
      </c>
      <c r="F261" s="7">
        <v>42122</v>
      </c>
      <c r="G261" s="2">
        <v>42163</v>
      </c>
      <c r="H261" s="5">
        <v>941</v>
      </c>
      <c r="I261" s="5">
        <v>421.89</v>
      </c>
      <c r="J261" s="5">
        <v>364.69</v>
      </c>
      <c r="K261" s="5">
        <v>396998.49</v>
      </c>
      <c r="L261" s="5">
        <v>343173.29</v>
      </c>
      <c r="M261" s="5">
        <v>53825.2</v>
      </c>
      <c r="N261" s="5">
        <f>Table1[[#This Row],[Total Profit]] / Table1[[#This Row],[Total Cost]]</f>
        <v>0.15684554004771176</v>
      </c>
    </row>
    <row r="262" spans="1:14" hidden="1" x14ac:dyDescent="0.3">
      <c r="A262" s="1" t="s">
        <v>13</v>
      </c>
      <c r="B262" s="1" t="s">
        <v>54</v>
      </c>
      <c r="C262" s="1" t="s">
        <v>19</v>
      </c>
      <c r="D262" s="1" t="s">
        <v>20</v>
      </c>
      <c r="E262" s="1" t="s">
        <v>36</v>
      </c>
      <c r="F262" s="7">
        <v>41780</v>
      </c>
      <c r="G262" s="2">
        <v>41780</v>
      </c>
      <c r="H262" s="5">
        <v>7787</v>
      </c>
      <c r="I262" s="5">
        <v>152.58000000000001</v>
      </c>
      <c r="J262" s="5">
        <v>97.44</v>
      </c>
      <c r="K262" s="5">
        <v>1188140.46</v>
      </c>
      <c r="L262" s="5">
        <v>758765.28</v>
      </c>
      <c r="M262" s="5">
        <v>429375.18</v>
      </c>
      <c r="N262" s="5">
        <f>Table1[[#This Row],[Total Profit]] / Table1[[#This Row],[Total Cost]]</f>
        <v>0.56588669950738912</v>
      </c>
    </row>
    <row r="263" spans="1:14" hidden="1" x14ac:dyDescent="0.3">
      <c r="A263" s="1" t="s">
        <v>30</v>
      </c>
      <c r="B263" s="1" t="s">
        <v>176</v>
      </c>
      <c r="C263" s="1" t="s">
        <v>27</v>
      </c>
      <c r="D263" s="1" t="s">
        <v>20</v>
      </c>
      <c r="E263" s="1" t="s">
        <v>36</v>
      </c>
      <c r="F263" s="7">
        <v>42323</v>
      </c>
      <c r="G263" s="2">
        <v>42348</v>
      </c>
      <c r="H263" s="5">
        <v>9864</v>
      </c>
      <c r="I263" s="5">
        <v>205.7</v>
      </c>
      <c r="J263" s="5">
        <v>117.11</v>
      </c>
      <c r="K263" s="5">
        <v>2029024.8</v>
      </c>
      <c r="L263" s="5">
        <v>1155173.04</v>
      </c>
      <c r="M263" s="5">
        <v>873851.76</v>
      </c>
      <c r="N263" s="5">
        <f>Table1[[#This Row],[Total Profit]] / Table1[[#This Row],[Total Cost]]</f>
        <v>0.75646827768764413</v>
      </c>
    </row>
    <row r="264" spans="1:14" hidden="1" x14ac:dyDescent="0.3">
      <c r="A264" s="1" t="s">
        <v>25</v>
      </c>
      <c r="B264" s="1" t="s">
        <v>145</v>
      </c>
      <c r="C264" s="1" t="s">
        <v>78</v>
      </c>
      <c r="D264" s="1" t="s">
        <v>20</v>
      </c>
      <c r="E264" s="1" t="s">
        <v>36</v>
      </c>
      <c r="F264" s="7">
        <v>40918</v>
      </c>
      <c r="G264" s="2">
        <v>40920</v>
      </c>
      <c r="H264" s="5">
        <v>8894</v>
      </c>
      <c r="I264" s="5">
        <v>668.27</v>
      </c>
      <c r="J264" s="5">
        <v>502.54</v>
      </c>
      <c r="K264" s="5">
        <v>5943593.3799999999</v>
      </c>
      <c r="L264" s="5">
        <v>4469590.76</v>
      </c>
      <c r="M264" s="5">
        <v>1474002.62</v>
      </c>
      <c r="N264" s="5">
        <f>Table1[[#This Row],[Total Profit]] / Table1[[#This Row],[Total Cost]]</f>
        <v>0.329784693755721</v>
      </c>
    </row>
    <row r="265" spans="1:14" hidden="1" x14ac:dyDescent="0.3">
      <c r="A265" s="1" t="s">
        <v>30</v>
      </c>
      <c r="B265" s="1" t="s">
        <v>72</v>
      </c>
      <c r="C265" s="1" t="s">
        <v>24</v>
      </c>
      <c r="D265" s="1" t="s">
        <v>20</v>
      </c>
      <c r="E265" s="1" t="s">
        <v>36</v>
      </c>
      <c r="F265" s="7">
        <v>42032</v>
      </c>
      <c r="G265" s="2">
        <v>42042</v>
      </c>
      <c r="H265" s="5">
        <v>3634</v>
      </c>
      <c r="I265" s="5">
        <v>47.45</v>
      </c>
      <c r="J265" s="5">
        <v>31.79</v>
      </c>
      <c r="K265" s="5">
        <v>172433.3</v>
      </c>
      <c r="L265" s="5">
        <v>115524.86</v>
      </c>
      <c r="M265" s="5">
        <v>56908.44</v>
      </c>
      <c r="N265" s="5">
        <f>Table1[[#This Row],[Total Profit]] / Table1[[#This Row],[Total Cost]]</f>
        <v>0.49260773828247878</v>
      </c>
    </row>
    <row r="266" spans="1:14" x14ac:dyDescent="0.3">
      <c r="A266" s="1" t="s">
        <v>39</v>
      </c>
      <c r="B266" s="1" t="s">
        <v>165</v>
      </c>
      <c r="C266" s="1" t="s">
        <v>19</v>
      </c>
      <c r="D266" s="1" t="s">
        <v>16</v>
      </c>
      <c r="E266" s="1" t="s">
        <v>17</v>
      </c>
      <c r="F266" s="7">
        <v>41533</v>
      </c>
      <c r="G266" s="7">
        <v>41545</v>
      </c>
      <c r="H266" s="11">
        <v>2699</v>
      </c>
      <c r="I266" s="5">
        <v>152.58000000000001</v>
      </c>
      <c r="J266" s="5">
        <v>97.44</v>
      </c>
      <c r="K266" s="5">
        <v>411813.42</v>
      </c>
      <c r="L266" s="5">
        <v>262990.56</v>
      </c>
      <c r="M266" s="5">
        <v>148822.85999999999</v>
      </c>
      <c r="N266" s="9">
        <f>Table1[[#This Row],[Total Profit]] / Table1[[#This Row],[Total Cost]]</f>
        <v>0.56588669950738912</v>
      </c>
    </row>
    <row r="267" spans="1:14" hidden="1" x14ac:dyDescent="0.3">
      <c r="A267" s="1" t="s">
        <v>25</v>
      </c>
      <c r="B267" s="1" t="s">
        <v>75</v>
      </c>
      <c r="C267" s="1" t="s">
        <v>58</v>
      </c>
      <c r="D267" s="1" t="s">
        <v>20</v>
      </c>
      <c r="E267" s="1" t="s">
        <v>28</v>
      </c>
      <c r="F267" s="7">
        <v>42601</v>
      </c>
      <c r="G267" s="2">
        <v>42618</v>
      </c>
      <c r="H267" s="5">
        <v>414</v>
      </c>
      <c r="I267" s="5">
        <v>9.33</v>
      </c>
      <c r="J267" s="5">
        <v>6.92</v>
      </c>
      <c r="K267" s="5">
        <v>3862.62</v>
      </c>
      <c r="L267" s="5">
        <v>2864.88</v>
      </c>
      <c r="M267" s="5">
        <v>997.74</v>
      </c>
      <c r="N267" s="5">
        <f>Table1[[#This Row],[Total Profit]] / Table1[[#This Row],[Total Cost]]</f>
        <v>0.34826589595375723</v>
      </c>
    </row>
    <row r="268" spans="1:14" hidden="1" x14ac:dyDescent="0.3">
      <c r="A268" s="1" t="s">
        <v>30</v>
      </c>
      <c r="B268" s="1" t="s">
        <v>48</v>
      </c>
      <c r="C268" s="1" t="s">
        <v>32</v>
      </c>
      <c r="D268" s="1" t="s">
        <v>20</v>
      </c>
      <c r="E268" s="1" t="s">
        <v>36</v>
      </c>
      <c r="F268" s="7">
        <v>41873</v>
      </c>
      <c r="G268" s="2">
        <v>41909</v>
      </c>
      <c r="H268" s="5">
        <v>121</v>
      </c>
      <c r="I268" s="5">
        <v>81.73</v>
      </c>
      <c r="J268" s="5">
        <v>56.67</v>
      </c>
      <c r="K268" s="5">
        <v>9889.33</v>
      </c>
      <c r="L268" s="5">
        <v>6857.07</v>
      </c>
      <c r="M268" s="5">
        <v>3032.26</v>
      </c>
      <c r="N268" s="5">
        <f>Table1[[#This Row],[Total Profit]] / Table1[[#This Row],[Total Cost]]</f>
        <v>0.44220928180695257</v>
      </c>
    </row>
    <row r="269" spans="1:14" x14ac:dyDescent="0.3">
      <c r="A269" s="1" t="s">
        <v>22</v>
      </c>
      <c r="B269" s="1" t="s">
        <v>154</v>
      </c>
      <c r="C269" s="1" t="s">
        <v>42</v>
      </c>
      <c r="D269" s="1" t="s">
        <v>16</v>
      </c>
      <c r="E269" s="1" t="s">
        <v>21</v>
      </c>
      <c r="F269" s="7">
        <v>41098</v>
      </c>
      <c r="G269" s="7">
        <v>41122</v>
      </c>
      <c r="H269" s="11">
        <v>1150</v>
      </c>
      <c r="I269" s="5">
        <v>651.21</v>
      </c>
      <c r="J269" s="5">
        <v>524.96</v>
      </c>
      <c r="K269" s="5">
        <v>748891.5</v>
      </c>
      <c r="L269" s="5">
        <v>603704</v>
      </c>
      <c r="M269" s="5">
        <v>145187.5</v>
      </c>
      <c r="N269" s="9">
        <f>Table1[[#This Row],[Total Profit]] / Table1[[#This Row],[Total Cost]]</f>
        <v>0.24049451386772325</v>
      </c>
    </row>
    <row r="270" spans="1:14" hidden="1" x14ac:dyDescent="0.3">
      <c r="A270" s="1" t="s">
        <v>30</v>
      </c>
      <c r="B270" s="1" t="s">
        <v>56</v>
      </c>
      <c r="C270" s="1" t="s">
        <v>35</v>
      </c>
      <c r="D270" s="1" t="s">
        <v>20</v>
      </c>
      <c r="E270" s="1" t="s">
        <v>17</v>
      </c>
      <c r="F270" s="7">
        <v>42243</v>
      </c>
      <c r="G270" s="2">
        <v>42276</v>
      </c>
      <c r="H270" s="5">
        <v>1570</v>
      </c>
      <c r="I270" s="5">
        <v>109.28</v>
      </c>
      <c r="J270" s="5">
        <v>35.840000000000003</v>
      </c>
      <c r="K270" s="5">
        <v>171569.6</v>
      </c>
      <c r="L270" s="5">
        <v>56268.800000000003</v>
      </c>
      <c r="M270" s="5">
        <v>115300.8</v>
      </c>
      <c r="N270" s="5">
        <f>Table1[[#This Row],[Total Profit]] / Table1[[#This Row],[Total Cost]]</f>
        <v>2.0491071428571428</v>
      </c>
    </row>
    <row r="271" spans="1:14" x14ac:dyDescent="0.3">
      <c r="A271" s="1" t="s">
        <v>22</v>
      </c>
      <c r="B271" s="1" t="s">
        <v>124</v>
      </c>
      <c r="C271" s="1" t="s">
        <v>32</v>
      </c>
      <c r="D271" s="1" t="s">
        <v>16</v>
      </c>
      <c r="E271" s="1" t="s">
        <v>28</v>
      </c>
      <c r="F271" s="7">
        <v>41798</v>
      </c>
      <c r="G271" s="7">
        <v>41824</v>
      </c>
      <c r="H271" s="11">
        <v>5509</v>
      </c>
      <c r="I271" s="5">
        <v>81.73</v>
      </c>
      <c r="J271" s="5">
        <v>56.67</v>
      </c>
      <c r="K271" s="5">
        <v>450250.57</v>
      </c>
      <c r="L271" s="5">
        <v>312195.03000000003</v>
      </c>
      <c r="M271" s="5">
        <v>138055.54</v>
      </c>
      <c r="N271" s="9">
        <f>Table1[[#This Row],[Total Profit]] / Table1[[#This Row],[Total Cost]]</f>
        <v>0.44220928180695251</v>
      </c>
    </row>
    <row r="272" spans="1:14" hidden="1" x14ac:dyDescent="0.3">
      <c r="A272" s="1" t="s">
        <v>22</v>
      </c>
      <c r="B272" s="1" t="s">
        <v>178</v>
      </c>
      <c r="C272" s="1" t="s">
        <v>32</v>
      </c>
      <c r="D272" s="1" t="s">
        <v>20</v>
      </c>
      <c r="E272" s="1" t="s">
        <v>17</v>
      </c>
      <c r="F272" s="7">
        <v>40885</v>
      </c>
      <c r="G272" s="2">
        <v>40914</v>
      </c>
      <c r="H272" s="5">
        <v>8626</v>
      </c>
      <c r="I272" s="5">
        <v>81.73</v>
      </c>
      <c r="J272" s="5">
        <v>56.67</v>
      </c>
      <c r="K272" s="5">
        <v>705002.98</v>
      </c>
      <c r="L272" s="5">
        <v>488835.42</v>
      </c>
      <c r="M272" s="5">
        <v>216167.56</v>
      </c>
      <c r="N272" s="5">
        <f>Table1[[#This Row],[Total Profit]] / Table1[[#This Row],[Total Cost]]</f>
        <v>0.44220928180695257</v>
      </c>
    </row>
    <row r="273" spans="1:14" x14ac:dyDescent="0.3">
      <c r="A273" s="1" t="s">
        <v>22</v>
      </c>
      <c r="B273" s="1" t="s">
        <v>69</v>
      </c>
      <c r="C273" s="1" t="s">
        <v>19</v>
      </c>
      <c r="D273" s="1" t="s">
        <v>16</v>
      </c>
      <c r="E273" s="1" t="s">
        <v>36</v>
      </c>
      <c r="F273" s="7">
        <v>40428</v>
      </c>
      <c r="G273" s="7">
        <v>40444</v>
      </c>
      <c r="H273" s="11">
        <v>2326</v>
      </c>
      <c r="I273" s="5">
        <v>152.58000000000001</v>
      </c>
      <c r="J273" s="5">
        <v>97.44</v>
      </c>
      <c r="K273" s="5">
        <v>354901.08</v>
      </c>
      <c r="L273" s="5">
        <v>226645.44</v>
      </c>
      <c r="M273" s="5">
        <v>128255.64</v>
      </c>
      <c r="N273" s="9">
        <f>Table1[[#This Row],[Total Profit]] / Table1[[#This Row],[Total Cost]]</f>
        <v>0.56588669950738912</v>
      </c>
    </row>
    <row r="274" spans="1:14" hidden="1" x14ac:dyDescent="0.3">
      <c r="A274" s="1" t="s">
        <v>25</v>
      </c>
      <c r="B274" s="1" t="s">
        <v>86</v>
      </c>
      <c r="C274" s="1" t="s">
        <v>15</v>
      </c>
      <c r="D274" s="1" t="s">
        <v>20</v>
      </c>
      <c r="E274" s="1" t="s">
        <v>21</v>
      </c>
      <c r="F274" s="7">
        <v>41568</v>
      </c>
      <c r="G274" s="2">
        <v>41607</v>
      </c>
      <c r="H274" s="5">
        <v>3205</v>
      </c>
      <c r="I274" s="5">
        <v>255.28</v>
      </c>
      <c r="J274" s="5">
        <v>159.41999999999999</v>
      </c>
      <c r="K274" s="5">
        <v>818172.4</v>
      </c>
      <c r="L274" s="5">
        <v>510941.1</v>
      </c>
      <c r="M274" s="5">
        <v>307231.3</v>
      </c>
      <c r="N274" s="5">
        <f>Table1[[#This Row],[Total Profit]] / Table1[[#This Row],[Total Cost]]</f>
        <v>0.60130472964496295</v>
      </c>
    </row>
    <row r="275" spans="1:14" x14ac:dyDescent="0.3">
      <c r="A275" s="1" t="s">
        <v>25</v>
      </c>
      <c r="B275" s="1" t="s">
        <v>175</v>
      </c>
      <c r="C275" s="1" t="s">
        <v>24</v>
      </c>
      <c r="D275" s="1" t="s">
        <v>16</v>
      </c>
      <c r="E275" s="1" t="s">
        <v>17</v>
      </c>
      <c r="F275" s="7">
        <v>41894</v>
      </c>
      <c r="G275" s="7">
        <v>41903</v>
      </c>
      <c r="H275" s="11">
        <v>7937</v>
      </c>
      <c r="I275" s="5">
        <v>47.45</v>
      </c>
      <c r="J275" s="5">
        <v>31.79</v>
      </c>
      <c r="K275" s="5">
        <v>376610.65</v>
      </c>
      <c r="L275" s="5">
        <v>252317.23</v>
      </c>
      <c r="M275" s="5">
        <v>124293.42</v>
      </c>
      <c r="N275" s="9">
        <f>Table1[[#This Row],[Total Profit]] / Table1[[#This Row],[Total Cost]]</f>
        <v>0.49260773828247872</v>
      </c>
    </row>
    <row r="276" spans="1:14" x14ac:dyDescent="0.3">
      <c r="A276" s="1" t="s">
        <v>33</v>
      </c>
      <c r="B276" s="1" t="s">
        <v>65</v>
      </c>
      <c r="C276" s="1" t="s">
        <v>42</v>
      </c>
      <c r="D276" s="1" t="s">
        <v>16</v>
      </c>
      <c r="E276" s="1" t="s">
        <v>28</v>
      </c>
      <c r="F276" s="7">
        <v>41599</v>
      </c>
      <c r="G276" s="7">
        <v>41645</v>
      </c>
      <c r="H276" s="11">
        <v>959</v>
      </c>
      <c r="I276" s="5">
        <v>651.21</v>
      </c>
      <c r="J276" s="5">
        <v>524.96</v>
      </c>
      <c r="K276" s="5">
        <v>624510.39</v>
      </c>
      <c r="L276" s="5">
        <v>503436.64</v>
      </c>
      <c r="M276" s="5">
        <v>121073.75</v>
      </c>
      <c r="N276" s="9">
        <f>Table1[[#This Row],[Total Profit]] / Table1[[#This Row],[Total Cost]]</f>
        <v>0.24049451386772325</v>
      </c>
    </row>
    <row r="277" spans="1:14" x14ac:dyDescent="0.3">
      <c r="A277" s="1" t="s">
        <v>39</v>
      </c>
      <c r="B277" s="1" t="s">
        <v>164</v>
      </c>
      <c r="C277" s="1" t="s">
        <v>27</v>
      </c>
      <c r="D277" s="1" t="s">
        <v>16</v>
      </c>
      <c r="E277" s="1" t="s">
        <v>28</v>
      </c>
      <c r="F277" s="7">
        <v>41350</v>
      </c>
      <c r="G277" s="7">
        <v>41387</v>
      </c>
      <c r="H277" s="11">
        <v>1355</v>
      </c>
      <c r="I277" s="5">
        <v>205.7</v>
      </c>
      <c r="J277" s="5">
        <v>117.11</v>
      </c>
      <c r="K277" s="5">
        <v>278723.5</v>
      </c>
      <c r="L277" s="5">
        <v>158684.04999999999</v>
      </c>
      <c r="M277" s="5">
        <v>120039.45</v>
      </c>
      <c r="N277" s="9">
        <f>Table1[[#This Row],[Total Profit]] / Table1[[#This Row],[Total Cost]]</f>
        <v>0.75646827768764413</v>
      </c>
    </row>
    <row r="278" spans="1:14" x14ac:dyDescent="0.3">
      <c r="A278" s="1" t="s">
        <v>22</v>
      </c>
      <c r="B278" s="1" t="s">
        <v>79</v>
      </c>
      <c r="C278" s="1" t="s">
        <v>24</v>
      </c>
      <c r="D278" s="1" t="s">
        <v>16</v>
      </c>
      <c r="E278" s="1" t="s">
        <v>36</v>
      </c>
      <c r="F278" s="7">
        <v>40984</v>
      </c>
      <c r="G278" s="7">
        <v>40991</v>
      </c>
      <c r="H278" s="11">
        <v>7581</v>
      </c>
      <c r="I278" s="5">
        <v>47.45</v>
      </c>
      <c r="J278" s="5">
        <v>31.79</v>
      </c>
      <c r="K278" s="5">
        <v>359718.45</v>
      </c>
      <c r="L278" s="5">
        <v>240999.99</v>
      </c>
      <c r="M278" s="5">
        <v>118718.46</v>
      </c>
      <c r="N278" s="9">
        <f>Table1[[#This Row],[Total Profit]] / Table1[[#This Row],[Total Cost]]</f>
        <v>0.49260773828247884</v>
      </c>
    </row>
    <row r="279" spans="1:14" x14ac:dyDescent="0.3">
      <c r="A279" s="1" t="s">
        <v>33</v>
      </c>
      <c r="B279" s="1" t="s">
        <v>67</v>
      </c>
      <c r="C279" s="1" t="s">
        <v>70</v>
      </c>
      <c r="D279" s="1" t="s">
        <v>16</v>
      </c>
      <c r="E279" s="1" t="s">
        <v>21</v>
      </c>
      <c r="F279" s="7">
        <v>40696</v>
      </c>
      <c r="G279" s="7">
        <v>40719</v>
      </c>
      <c r="H279" s="11">
        <v>1869</v>
      </c>
      <c r="I279" s="5">
        <v>154.06</v>
      </c>
      <c r="J279" s="5">
        <v>90.93</v>
      </c>
      <c r="K279" s="5">
        <v>287938.14</v>
      </c>
      <c r="L279" s="5">
        <v>169948.17</v>
      </c>
      <c r="M279" s="5">
        <v>117989.97</v>
      </c>
      <c r="N279" s="9">
        <f>Table1[[#This Row],[Total Profit]] / Table1[[#This Row],[Total Cost]]</f>
        <v>0.69427031782689974</v>
      </c>
    </row>
    <row r="280" spans="1:14" hidden="1" x14ac:dyDescent="0.3">
      <c r="A280" s="1" t="s">
        <v>13</v>
      </c>
      <c r="B280" s="1" t="s">
        <v>61</v>
      </c>
      <c r="C280" s="1" t="s">
        <v>70</v>
      </c>
      <c r="D280" s="1" t="s">
        <v>20</v>
      </c>
      <c r="E280" s="1" t="s">
        <v>21</v>
      </c>
      <c r="F280" s="7">
        <v>40336</v>
      </c>
      <c r="G280" s="2">
        <v>40357</v>
      </c>
      <c r="H280" s="5">
        <v>8719</v>
      </c>
      <c r="I280" s="5">
        <v>154.06</v>
      </c>
      <c r="J280" s="5">
        <v>90.93</v>
      </c>
      <c r="K280" s="5">
        <v>1343249.14</v>
      </c>
      <c r="L280" s="5">
        <v>792818.67</v>
      </c>
      <c r="M280" s="5">
        <v>550430.47</v>
      </c>
      <c r="N280" s="5">
        <f>Table1[[#This Row],[Total Profit]] / Table1[[#This Row],[Total Cost]]</f>
        <v>0.69427031782689974</v>
      </c>
    </row>
    <row r="281" spans="1:14" x14ac:dyDescent="0.3">
      <c r="A281" s="1" t="s">
        <v>25</v>
      </c>
      <c r="B281" s="1" t="s">
        <v>103</v>
      </c>
      <c r="C281" s="1" t="s">
        <v>42</v>
      </c>
      <c r="D281" s="1" t="s">
        <v>16</v>
      </c>
      <c r="E281" s="1" t="s">
        <v>21</v>
      </c>
      <c r="F281" s="7">
        <v>40532</v>
      </c>
      <c r="G281" s="7">
        <v>40550</v>
      </c>
      <c r="H281" s="11">
        <v>889</v>
      </c>
      <c r="I281" s="5">
        <v>651.21</v>
      </c>
      <c r="J281" s="5">
        <v>524.96</v>
      </c>
      <c r="K281" s="5">
        <v>578925.68999999994</v>
      </c>
      <c r="L281" s="5">
        <v>466689.44</v>
      </c>
      <c r="M281" s="5">
        <v>112236.25</v>
      </c>
      <c r="N281" s="9">
        <f>Table1[[#This Row],[Total Profit]] / Table1[[#This Row],[Total Cost]]</f>
        <v>0.24049451386772325</v>
      </c>
    </row>
    <row r="282" spans="1:14" x14ac:dyDescent="0.3">
      <c r="A282" s="1" t="s">
        <v>30</v>
      </c>
      <c r="B282" s="1" t="s">
        <v>132</v>
      </c>
      <c r="C282" s="1" t="s">
        <v>32</v>
      </c>
      <c r="D282" s="1" t="s">
        <v>16</v>
      </c>
      <c r="E282" s="1" t="s">
        <v>36</v>
      </c>
      <c r="F282" s="7">
        <v>42012</v>
      </c>
      <c r="G282" s="7">
        <v>42020</v>
      </c>
      <c r="H282" s="11">
        <v>4468</v>
      </c>
      <c r="I282" s="5">
        <v>81.73</v>
      </c>
      <c r="J282" s="5">
        <v>56.67</v>
      </c>
      <c r="K282" s="5">
        <v>365169.64</v>
      </c>
      <c r="L282" s="5">
        <v>253201.56</v>
      </c>
      <c r="M282" s="5">
        <v>111968.08</v>
      </c>
      <c r="N282" s="9">
        <f>Table1[[#This Row],[Total Profit]] / Table1[[#This Row],[Total Cost]]</f>
        <v>0.44220928180695257</v>
      </c>
    </row>
    <row r="283" spans="1:14" x14ac:dyDescent="0.3">
      <c r="A283" s="1" t="s">
        <v>22</v>
      </c>
      <c r="B283" s="1" t="s">
        <v>147</v>
      </c>
      <c r="C283" s="1" t="s">
        <v>24</v>
      </c>
      <c r="D283" s="1" t="s">
        <v>16</v>
      </c>
      <c r="E283" s="1" t="s">
        <v>28</v>
      </c>
      <c r="F283" s="7">
        <v>41779</v>
      </c>
      <c r="G283" s="7">
        <v>41811</v>
      </c>
      <c r="H283" s="11">
        <v>6852</v>
      </c>
      <c r="I283" s="5">
        <v>47.45</v>
      </c>
      <c r="J283" s="5">
        <v>31.79</v>
      </c>
      <c r="K283" s="5">
        <v>325127.40000000002</v>
      </c>
      <c r="L283" s="5">
        <v>217825.08</v>
      </c>
      <c r="M283" s="5">
        <v>107302.32</v>
      </c>
      <c r="N283" s="9">
        <f>Table1[[#This Row],[Total Profit]] / Table1[[#This Row],[Total Cost]]</f>
        <v>0.49260773828247884</v>
      </c>
    </row>
    <row r="284" spans="1:14" hidden="1" x14ac:dyDescent="0.3">
      <c r="A284" s="1" t="s">
        <v>22</v>
      </c>
      <c r="B284" s="1" t="s">
        <v>127</v>
      </c>
      <c r="C284" s="1" t="s">
        <v>78</v>
      </c>
      <c r="D284" s="1" t="s">
        <v>20</v>
      </c>
      <c r="E284" s="1" t="s">
        <v>17</v>
      </c>
      <c r="F284" s="7">
        <v>40257</v>
      </c>
      <c r="G284" s="2">
        <v>40294</v>
      </c>
      <c r="H284" s="5">
        <v>933</v>
      </c>
      <c r="I284" s="5">
        <v>668.27</v>
      </c>
      <c r="J284" s="5">
        <v>502.54</v>
      </c>
      <c r="K284" s="5">
        <v>623495.91</v>
      </c>
      <c r="L284" s="5">
        <v>468869.82</v>
      </c>
      <c r="M284" s="5">
        <v>154626.09</v>
      </c>
      <c r="N284" s="5">
        <f>Table1[[#This Row],[Total Profit]] / Table1[[#This Row],[Total Cost]]</f>
        <v>0.32978469375572095</v>
      </c>
    </row>
    <row r="285" spans="1:14" x14ac:dyDescent="0.3">
      <c r="A285" s="1" t="s">
        <v>22</v>
      </c>
      <c r="B285" s="1" t="s">
        <v>73</v>
      </c>
      <c r="C285" s="1" t="s">
        <v>49</v>
      </c>
      <c r="D285" s="1" t="s">
        <v>16</v>
      </c>
      <c r="E285" s="1" t="s">
        <v>28</v>
      </c>
      <c r="F285" s="7">
        <v>41719</v>
      </c>
      <c r="G285" s="7">
        <v>41739</v>
      </c>
      <c r="H285" s="11">
        <v>1860</v>
      </c>
      <c r="I285" s="5">
        <v>421.89</v>
      </c>
      <c r="J285" s="5">
        <v>364.69</v>
      </c>
      <c r="K285" s="5">
        <v>784715.4</v>
      </c>
      <c r="L285" s="5">
        <v>678323.4</v>
      </c>
      <c r="M285" s="5">
        <v>106392</v>
      </c>
      <c r="N285" s="9">
        <f>Table1[[#This Row],[Total Profit]] / Table1[[#This Row],[Total Cost]]</f>
        <v>0.15684554004771176</v>
      </c>
    </row>
    <row r="286" spans="1:14" hidden="1" x14ac:dyDescent="0.3">
      <c r="A286" s="1" t="s">
        <v>39</v>
      </c>
      <c r="B286" s="1" t="s">
        <v>116</v>
      </c>
      <c r="C286" s="1" t="s">
        <v>19</v>
      </c>
      <c r="D286" s="1" t="s">
        <v>20</v>
      </c>
      <c r="E286" s="1" t="s">
        <v>17</v>
      </c>
      <c r="F286" s="7">
        <v>41104</v>
      </c>
      <c r="G286" s="2">
        <v>41114</v>
      </c>
      <c r="H286" s="5">
        <v>843</v>
      </c>
      <c r="I286" s="5">
        <v>152.58000000000001</v>
      </c>
      <c r="J286" s="5">
        <v>97.44</v>
      </c>
      <c r="K286" s="5">
        <v>128624.94</v>
      </c>
      <c r="L286" s="5">
        <v>82141.919999999998</v>
      </c>
      <c r="M286" s="5">
        <v>46483.02</v>
      </c>
      <c r="N286" s="5">
        <f>Table1[[#This Row],[Total Profit]] / Table1[[#This Row],[Total Cost]]</f>
        <v>0.56588669950738912</v>
      </c>
    </row>
    <row r="287" spans="1:14" x14ac:dyDescent="0.3">
      <c r="A287" s="1" t="s">
        <v>30</v>
      </c>
      <c r="B287" s="1" t="s">
        <v>38</v>
      </c>
      <c r="C287" s="1" t="s">
        <v>15</v>
      </c>
      <c r="D287" s="1" t="s">
        <v>16</v>
      </c>
      <c r="E287" s="1" t="s">
        <v>21</v>
      </c>
      <c r="F287" s="7">
        <v>41423</v>
      </c>
      <c r="G287" s="7">
        <v>41436</v>
      </c>
      <c r="H287" s="11">
        <v>1090</v>
      </c>
      <c r="I287" s="5">
        <v>255.28</v>
      </c>
      <c r="J287" s="5">
        <v>159.41999999999999</v>
      </c>
      <c r="K287" s="5">
        <v>278255.2</v>
      </c>
      <c r="L287" s="5">
        <v>173767.8</v>
      </c>
      <c r="M287" s="5">
        <v>104487.4</v>
      </c>
      <c r="N287" s="9">
        <f>Table1[[#This Row],[Total Profit]] / Table1[[#This Row],[Total Cost]]</f>
        <v>0.60130472964496295</v>
      </c>
    </row>
    <row r="288" spans="1:14" hidden="1" x14ac:dyDescent="0.3">
      <c r="A288" s="1" t="s">
        <v>25</v>
      </c>
      <c r="B288" s="1" t="s">
        <v>175</v>
      </c>
      <c r="C288" s="1" t="s">
        <v>24</v>
      </c>
      <c r="D288" s="1" t="s">
        <v>20</v>
      </c>
      <c r="E288" s="1" t="s">
        <v>36</v>
      </c>
      <c r="F288" s="7">
        <v>42729</v>
      </c>
      <c r="G288" s="2">
        <v>42771</v>
      </c>
      <c r="H288" s="5">
        <v>1674</v>
      </c>
      <c r="I288" s="5">
        <v>47.45</v>
      </c>
      <c r="J288" s="5">
        <v>31.79</v>
      </c>
      <c r="K288" s="5">
        <v>79431.3</v>
      </c>
      <c r="L288" s="5">
        <v>53216.46</v>
      </c>
      <c r="M288" s="5">
        <v>26214.84</v>
      </c>
      <c r="N288" s="5">
        <f>Table1[[#This Row],[Total Profit]] / Table1[[#This Row],[Total Cost]]</f>
        <v>0.49260773828247878</v>
      </c>
    </row>
    <row r="289" spans="1:14" hidden="1" x14ac:dyDescent="0.3">
      <c r="A289" s="1" t="s">
        <v>22</v>
      </c>
      <c r="B289" s="1" t="s">
        <v>93</v>
      </c>
      <c r="C289" s="1" t="s">
        <v>78</v>
      </c>
      <c r="D289" s="1" t="s">
        <v>20</v>
      </c>
      <c r="E289" s="1" t="s">
        <v>21</v>
      </c>
      <c r="F289" s="7">
        <v>41656</v>
      </c>
      <c r="G289" s="2">
        <v>41688</v>
      </c>
      <c r="H289" s="5">
        <v>1138</v>
      </c>
      <c r="I289" s="5">
        <v>668.27</v>
      </c>
      <c r="J289" s="5">
        <v>502.54</v>
      </c>
      <c r="K289" s="5">
        <v>760491.26</v>
      </c>
      <c r="L289" s="5">
        <v>571890.52</v>
      </c>
      <c r="M289" s="5">
        <v>188600.74</v>
      </c>
      <c r="N289" s="5">
        <f>Table1[[#This Row],[Total Profit]] / Table1[[#This Row],[Total Cost]]</f>
        <v>0.32978469375572089</v>
      </c>
    </row>
    <row r="290" spans="1:14" hidden="1" x14ac:dyDescent="0.3">
      <c r="A290" s="1" t="s">
        <v>25</v>
      </c>
      <c r="B290" s="1" t="s">
        <v>128</v>
      </c>
      <c r="C290" s="1" t="s">
        <v>19</v>
      </c>
      <c r="D290" s="1" t="s">
        <v>20</v>
      </c>
      <c r="E290" s="1" t="s">
        <v>17</v>
      </c>
      <c r="F290" s="7">
        <v>40604</v>
      </c>
      <c r="G290" s="2">
        <v>40649</v>
      </c>
      <c r="H290" s="5">
        <v>5340</v>
      </c>
      <c r="I290" s="5">
        <v>152.58000000000001</v>
      </c>
      <c r="J290" s="5">
        <v>97.44</v>
      </c>
      <c r="K290" s="5">
        <v>814777.2</v>
      </c>
      <c r="L290" s="5">
        <v>520329.6</v>
      </c>
      <c r="M290" s="5">
        <v>294447.59999999998</v>
      </c>
      <c r="N290" s="5">
        <f>Table1[[#This Row],[Total Profit]] / Table1[[#This Row],[Total Cost]]</f>
        <v>0.56588669950738912</v>
      </c>
    </row>
    <row r="291" spans="1:14" hidden="1" x14ac:dyDescent="0.3">
      <c r="A291" s="1" t="s">
        <v>39</v>
      </c>
      <c r="B291" s="1" t="s">
        <v>165</v>
      </c>
      <c r="C291" s="1" t="s">
        <v>32</v>
      </c>
      <c r="D291" s="1" t="s">
        <v>20</v>
      </c>
      <c r="E291" s="1" t="s">
        <v>21</v>
      </c>
      <c r="F291" s="7">
        <v>41708</v>
      </c>
      <c r="G291" s="2">
        <v>41737</v>
      </c>
      <c r="H291" s="5">
        <v>846</v>
      </c>
      <c r="I291" s="5">
        <v>81.73</v>
      </c>
      <c r="J291" s="5">
        <v>56.67</v>
      </c>
      <c r="K291" s="5">
        <v>69143.58</v>
      </c>
      <c r="L291" s="5">
        <v>47942.82</v>
      </c>
      <c r="M291" s="5">
        <v>21200.76</v>
      </c>
      <c r="N291" s="5">
        <f>Table1[[#This Row],[Total Profit]] / Table1[[#This Row],[Total Cost]]</f>
        <v>0.44220928180695251</v>
      </c>
    </row>
    <row r="292" spans="1:14" hidden="1" x14ac:dyDescent="0.3">
      <c r="A292" s="1" t="s">
        <v>39</v>
      </c>
      <c r="B292" s="1" t="s">
        <v>96</v>
      </c>
      <c r="C292" s="1" t="s">
        <v>58</v>
      </c>
      <c r="D292" s="1" t="s">
        <v>20</v>
      </c>
      <c r="E292" s="1" t="s">
        <v>17</v>
      </c>
      <c r="F292" s="7">
        <v>41960</v>
      </c>
      <c r="G292" s="2">
        <v>42006</v>
      </c>
      <c r="H292" s="5">
        <v>6255</v>
      </c>
      <c r="I292" s="5">
        <v>9.33</v>
      </c>
      <c r="J292" s="5">
        <v>6.92</v>
      </c>
      <c r="K292" s="5">
        <v>58359.15</v>
      </c>
      <c r="L292" s="5">
        <v>43284.6</v>
      </c>
      <c r="M292" s="5">
        <v>15074.55</v>
      </c>
      <c r="N292" s="5">
        <f>Table1[[#This Row],[Total Profit]] / Table1[[#This Row],[Total Cost]]</f>
        <v>0.34826589595375723</v>
      </c>
    </row>
    <row r="293" spans="1:14" hidden="1" x14ac:dyDescent="0.3">
      <c r="A293" s="1" t="s">
        <v>25</v>
      </c>
      <c r="B293" s="1" t="s">
        <v>182</v>
      </c>
      <c r="C293" s="1" t="s">
        <v>24</v>
      </c>
      <c r="D293" s="1" t="s">
        <v>20</v>
      </c>
      <c r="E293" s="1" t="s">
        <v>21</v>
      </c>
      <c r="F293" s="7">
        <v>42889</v>
      </c>
      <c r="G293" s="2">
        <v>42931</v>
      </c>
      <c r="H293" s="5">
        <v>7197</v>
      </c>
      <c r="I293" s="5">
        <v>47.45</v>
      </c>
      <c r="J293" s="5">
        <v>31.79</v>
      </c>
      <c r="K293" s="5">
        <v>341497.65</v>
      </c>
      <c r="L293" s="5">
        <v>228792.63</v>
      </c>
      <c r="M293" s="5">
        <v>112705.02</v>
      </c>
      <c r="N293" s="5">
        <f>Table1[[#This Row],[Total Profit]] / Table1[[#This Row],[Total Cost]]</f>
        <v>0.49260773828247878</v>
      </c>
    </row>
    <row r="294" spans="1:14" hidden="1" x14ac:dyDescent="0.3">
      <c r="A294" s="1" t="s">
        <v>39</v>
      </c>
      <c r="B294" s="1" t="s">
        <v>183</v>
      </c>
      <c r="C294" s="1" t="s">
        <v>49</v>
      </c>
      <c r="D294" s="1" t="s">
        <v>20</v>
      </c>
      <c r="E294" s="1" t="s">
        <v>28</v>
      </c>
      <c r="F294" s="7">
        <v>40884</v>
      </c>
      <c r="G294" s="2">
        <v>40915</v>
      </c>
      <c r="H294" s="5">
        <v>1334</v>
      </c>
      <c r="I294" s="5">
        <v>421.89</v>
      </c>
      <c r="J294" s="5">
        <v>364.69</v>
      </c>
      <c r="K294" s="5">
        <v>562801.26</v>
      </c>
      <c r="L294" s="5">
        <v>486496.46</v>
      </c>
      <c r="M294" s="5">
        <v>76304.800000000003</v>
      </c>
      <c r="N294" s="5">
        <f>Table1[[#This Row],[Total Profit]] / Table1[[#This Row],[Total Cost]]</f>
        <v>0.15684554004771176</v>
      </c>
    </row>
    <row r="295" spans="1:14" hidden="1" x14ac:dyDescent="0.3">
      <c r="A295" s="1" t="s">
        <v>13</v>
      </c>
      <c r="B295" s="1" t="s">
        <v>184</v>
      </c>
      <c r="C295" s="1" t="s">
        <v>58</v>
      </c>
      <c r="D295" s="1" t="s">
        <v>20</v>
      </c>
      <c r="E295" s="1" t="s">
        <v>28</v>
      </c>
      <c r="F295" s="7">
        <v>42401</v>
      </c>
      <c r="G295" s="2">
        <v>42415</v>
      </c>
      <c r="H295" s="5">
        <v>3357</v>
      </c>
      <c r="I295" s="5">
        <v>9.33</v>
      </c>
      <c r="J295" s="5">
        <v>6.92</v>
      </c>
      <c r="K295" s="5">
        <v>31320.81</v>
      </c>
      <c r="L295" s="5">
        <v>23230.44</v>
      </c>
      <c r="M295" s="5">
        <v>8090.37</v>
      </c>
      <c r="N295" s="5">
        <f>Table1[[#This Row],[Total Profit]] / Table1[[#This Row],[Total Cost]]</f>
        <v>0.34826589595375723</v>
      </c>
    </row>
    <row r="296" spans="1:14" x14ac:dyDescent="0.3">
      <c r="A296" s="1" t="s">
        <v>22</v>
      </c>
      <c r="B296" s="1" t="s">
        <v>158</v>
      </c>
      <c r="C296" s="1" t="s">
        <v>19</v>
      </c>
      <c r="D296" s="1" t="s">
        <v>16</v>
      </c>
      <c r="E296" s="1" t="s">
        <v>36</v>
      </c>
      <c r="F296" s="7">
        <v>40514</v>
      </c>
      <c r="G296" s="7">
        <v>40519</v>
      </c>
      <c r="H296" s="11">
        <v>1891</v>
      </c>
      <c r="I296" s="5">
        <v>152.58000000000001</v>
      </c>
      <c r="J296" s="5">
        <v>97.44</v>
      </c>
      <c r="K296" s="5">
        <v>288528.78000000003</v>
      </c>
      <c r="L296" s="5">
        <v>184259.04</v>
      </c>
      <c r="M296" s="5">
        <v>104269.74</v>
      </c>
      <c r="N296" s="9">
        <f>Table1[[#This Row],[Total Profit]] / Table1[[#This Row],[Total Cost]]</f>
        <v>0.56588669950738912</v>
      </c>
    </row>
    <row r="297" spans="1:14" hidden="1" x14ac:dyDescent="0.3">
      <c r="A297" s="1" t="s">
        <v>22</v>
      </c>
      <c r="B297" s="1" t="s">
        <v>81</v>
      </c>
      <c r="C297" s="1" t="s">
        <v>70</v>
      </c>
      <c r="D297" s="1" t="s">
        <v>20</v>
      </c>
      <c r="E297" s="1" t="s">
        <v>21</v>
      </c>
      <c r="F297" s="7">
        <v>40903</v>
      </c>
      <c r="G297" s="2">
        <v>40906</v>
      </c>
      <c r="H297" s="5">
        <v>4988</v>
      </c>
      <c r="I297" s="5">
        <v>154.06</v>
      </c>
      <c r="J297" s="5">
        <v>90.93</v>
      </c>
      <c r="K297" s="5">
        <v>768451.28</v>
      </c>
      <c r="L297" s="5">
        <v>453558.84</v>
      </c>
      <c r="M297" s="5">
        <v>314892.44</v>
      </c>
      <c r="N297" s="5">
        <f>Table1[[#This Row],[Total Profit]] / Table1[[#This Row],[Total Cost]]</f>
        <v>0.69427031782689974</v>
      </c>
    </row>
    <row r="298" spans="1:14" x14ac:dyDescent="0.3">
      <c r="A298" s="1" t="s">
        <v>13</v>
      </c>
      <c r="B298" s="1" t="s">
        <v>107</v>
      </c>
      <c r="C298" s="1" t="s">
        <v>49</v>
      </c>
      <c r="D298" s="1" t="s">
        <v>16</v>
      </c>
      <c r="E298" s="1" t="s">
        <v>17</v>
      </c>
      <c r="F298" s="7">
        <v>41355</v>
      </c>
      <c r="G298" s="7">
        <v>41372</v>
      </c>
      <c r="H298" s="11">
        <v>1748</v>
      </c>
      <c r="I298" s="5">
        <v>421.89</v>
      </c>
      <c r="J298" s="5">
        <v>364.69</v>
      </c>
      <c r="K298" s="5">
        <v>737463.72</v>
      </c>
      <c r="L298" s="5">
        <v>637478.12</v>
      </c>
      <c r="M298" s="5">
        <v>99985.600000000006</v>
      </c>
      <c r="N298" s="9">
        <f>Table1[[#This Row],[Total Profit]] / Table1[[#This Row],[Total Cost]]</f>
        <v>0.15684554004771176</v>
      </c>
    </row>
    <row r="299" spans="1:14" x14ac:dyDescent="0.3">
      <c r="A299" s="1" t="s">
        <v>39</v>
      </c>
      <c r="B299" s="1" t="s">
        <v>40</v>
      </c>
      <c r="C299" s="1" t="s">
        <v>32</v>
      </c>
      <c r="D299" s="1" t="s">
        <v>16</v>
      </c>
      <c r="E299" s="1" t="s">
        <v>28</v>
      </c>
      <c r="F299" s="7">
        <v>42517</v>
      </c>
      <c r="G299" s="7">
        <v>42548</v>
      </c>
      <c r="H299" s="11">
        <v>3736</v>
      </c>
      <c r="I299" s="5">
        <v>81.73</v>
      </c>
      <c r="J299" s="5">
        <v>56.67</v>
      </c>
      <c r="K299" s="5">
        <v>305343.28000000003</v>
      </c>
      <c r="L299" s="5">
        <v>211719.12</v>
      </c>
      <c r="M299" s="5">
        <v>93624.16</v>
      </c>
      <c r="N299" s="9">
        <f>Table1[[#This Row],[Total Profit]] / Table1[[#This Row],[Total Cost]]</f>
        <v>0.44220928180695257</v>
      </c>
    </row>
    <row r="300" spans="1:14" x14ac:dyDescent="0.3">
      <c r="A300" s="1" t="s">
        <v>39</v>
      </c>
      <c r="B300" s="1" t="s">
        <v>92</v>
      </c>
      <c r="C300" s="1" t="s">
        <v>49</v>
      </c>
      <c r="D300" s="1" t="s">
        <v>16</v>
      </c>
      <c r="E300" s="1" t="s">
        <v>21</v>
      </c>
      <c r="F300" s="7">
        <v>42675</v>
      </c>
      <c r="G300" s="7">
        <v>42712</v>
      </c>
      <c r="H300" s="11">
        <v>1597</v>
      </c>
      <c r="I300" s="5">
        <v>421.89</v>
      </c>
      <c r="J300" s="5">
        <v>364.69</v>
      </c>
      <c r="K300" s="5">
        <v>673758.33</v>
      </c>
      <c r="L300" s="5">
        <v>582409.93000000005</v>
      </c>
      <c r="M300" s="5">
        <v>91348.4</v>
      </c>
      <c r="N300" s="9">
        <f>Table1[[#This Row],[Total Profit]] / Table1[[#This Row],[Total Cost]]</f>
        <v>0.15684554004771173</v>
      </c>
    </row>
    <row r="301" spans="1:14" x14ac:dyDescent="0.3">
      <c r="A301" s="1" t="s">
        <v>13</v>
      </c>
      <c r="B301" s="1" t="s">
        <v>46</v>
      </c>
      <c r="C301" s="1" t="s">
        <v>24</v>
      </c>
      <c r="D301" s="1" t="s">
        <v>16</v>
      </c>
      <c r="E301" s="1" t="s">
        <v>28</v>
      </c>
      <c r="F301" s="7">
        <v>42167</v>
      </c>
      <c r="G301" s="7">
        <v>42188</v>
      </c>
      <c r="H301" s="11">
        <v>5736</v>
      </c>
      <c r="I301" s="5">
        <v>47.45</v>
      </c>
      <c r="J301" s="5">
        <v>31.79</v>
      </c>
      <c r="K301" s="5">
        <v>272173.2</v>
      </c>
      <c r="L301" s="5">
        <v>182347.44</v>
      </c>
      <c r="M301" s="5">
        <v>89825.76</v>
      </c>
      <c r="N301" s="9">
        <f>Table1[[#This Row],[Total Profit]] / Table1[[#This Row],[Total Cost]]</f>
        <v>0.49260773828247872</v>
      </c>
    </row>
    <row r="302" spans="1:14" hidden="1" x14ac:dyDescent="0.3">
      <c r="A302" s="1" t="s">
        <v>22</v>
      </c>
      <c r="B302" s="1" t="s">
        <v>186</v>
      </c>
      <c r="C302" s="1" t="s">
        <v>15</v>
      </c>
      <c r="D302" s="1" t="s">
        <v>20</v>
      </c>
      <c r="E302" s="1" t="s">
        <v>28</v>
      </c>
      <c r="F302" s="7">
        <v>42741</v>
      </c>
      <c r="G302" s="2">
        <v>42781</v>
      </c>
      <c r="H302" s="5">
        <v>9061</v>
      </c>
      <c r="I302" s="5">
        <v>255.28</v>
      </c>
      <c r="J302" s="5">
        <v>159.41999999999999</v>
      </c>
      <c r="K302" s="5">
        <v>2313092.08</v>
      </c>
      <c r="L302" s="5">
        <v>1444504.62</v>
      </c>
      <c r="M302" s="5">
        <v>868587.46</v>
      </c>
      <c r="N302" s="5">
        <f>Table1[[#This Row],[Total Profit]] / Table1[[#This Row],[Total Cost]]</f>
        <v>0.60130472964496295</v>
      </c>
    </row>
    <row r="303" spans="1:14" x14ac:dyDescent="0.3">
      <c r="A303" s="1" t="s">
        <v>25</v>
      </c>
      <c r="B303" s="1" t="s">
        <v>128</v>
      </c>
      <c r="C303" s="1" t="s">
        <v>49</v>
      </c>
      <c r="D303" s="1" t="s">
        <v>16</v>
      </c>
      <c r="E303" s="1" t="s">
        <v>17</v>
      </c>
      <c r="F303" s="7">
        <v>41245</v>
      </c>
      <c r="G303" s="7">
        <v>41288</v>
      </c>
      <c r="H303" s="11">
        <v>1497</v>
      </c>
      <c r="I303" s="5">
        <v>421.89</v>
      </c>
      <c r="J303" s="5">
        <v>364.69</v>
      </c>
      <c r="K303" s="5">
        <v>631569.32999999996</v>
      </c>
      <c r="L303" s="5">
        <v>545940.93000000005</v>
      </c>
      <c r="M303" s="5">
        <v>85628.4</v>
      </c>
      <c r="N303" s="9">
        <f>Table1[[#This Row],[Total Profit]] / Table1[[#This Row],[Total Cost]]</f>
        <v>0.15684554004771173</v>
      </c>
    </row>
    <row r="304" spans="1:14" x14ac:dyDescent="0.3">
      <c r="A304" s="1" t="s">
        <v>39</v>
      </c>
      <c r="B304" s="1" t="s">
        <v>92</v>
      </c>
      <c r="C304" s="1" t="s">
        <v>24</v>
      </c>
      <c r="D304" s="1" t="s">
        <v>16</v>
      </c>
      <c r="E304" s="1" t="s">
        <v>17</v>
      </c>
      <c r="F304" s="7">
        <v>41380</v>
      </c>
      <c r="G304" s="7">
        <v>41392</v>
      </c>
      <c r="H304" s="11">
        <v>5315</v>
      </c>
      <c r="I304" s="5">
        <v>47.45</v>
      </c>
      <c r="J304" s="5">
        <v>31.79</v>
      </c>
      <c r="K304" s="5">
        <v>252196.75</v>
      </c>
      <c r="L304" s="5">
        <v>168963.85</v>
      </c>
      <c r="M304" s="5">
        <v>83232.899999999994</v>
      </c>
      <c r="N304" s="9">
        <f>Table1[[#This Row],[Total Profit]] / Table1[[#This Row],[Total Cost]]</f>
        <v>0.49260773828247872</v>
      </c>
    </row>
    <row r="305" spans="1:14" x14ac:dyDescent="0.3">
      <c r="A305" s="1" t="s">
        <v>22</v>
      </c>
      <c r="B305" s="1" t="s">
        <v>117</v>
      </c>
      <c r="C305" s="1" t="s">
        <v>24</v>
      </c>
      <c r="D305" s="1" t="s">
        <v>16</v>
      </c>
      <c r="E305" s="1" t="s">
        <v>21</v>
      </c>
      <c r="F305" s="7">
        <v>42833</v>
      </c>
      <c r="G305" s="7">
        <v>42837</v>
      </c>
      <c r="H305" s="11">
        <v>5242</v>
      </c>
      <c r="I305" s="5">
        <v>47.45</v>
      </c>
      <c r="J305" s="5">
        <v>31.79</v>
      </c>
      <c r="K305" s="5">
        <v>248732.9</v>
      </c>
      <c r="L305" s="5">
        <v>166643.18</v>
      </c>
      <c r="M305" s="5">
        <v>82089.72</v>
      </c>
      <c r="N305" s="9">
        <f>Table1[[#This Row],[Total Profit]] / Table1[[#This Row],[Total Cost]]</f>
        <v>0.49260773828247878</v>
      </c>
    </row>
    <row r="306" spans="1:14" x14ac:dyDescent="0.3">
      <c r="A306" s="1" t="s">
        <v>25</v>
      </c>
      <c r="B306" s="1" t="s">
        <v>75</v>
      </c>
      <c r="C306" s="1" t="s">
        <v>49</v>
      </c>
      <c r="D306" s="1" t="s">
        <v>16</v>
      </c>
      <c r="E306" s="1" t="s">
        <v>17</v>
      </c>
      <c r="F306" s="7">
        <v>41101</v>
      </c>
      <c r="G306" s="7">
        <v>41127</v>
      </c>
      <c r="H306" s="11">
        <v>1388</v>
      </c>
      <c r="I306" s="5">
        <v>421.89</v>
      </c>
      <c r="J306" s="5">
        <v>364.69</v>
      </c>
      <c r="K306" s="5">
        <v>585583.31999999995</v>
      </c>
      <c r="L306" s="5">
        <v>506189.72</v>
      </c>
      <c r="M306" s="5">
        <v>79393.600000000006</v>
      </c>
      <c r="N306" s="9">
        <f>Table1[[#This Row],[Total Profit]] / Table1[[#This Row],[Total Cost]]</f>
        <v>0.15684554004771178</v>
      </c>
    </row>
    <row r="307" spans="1:14" x14ac:dyDescent="0.3">
      <c r="A307" s="1" t="s">
        <v>39</v>
      </c>
      <c r="B307" s="1" t="s">
        <v>113</v>
      </c>
      <c r="C307" s="1" t="s">
        <v>49</v>
      </c>
      <c r="D307" s="1" t="s">
        <v>16</v>
      </c>
      <c r="E307" s="1" t="s">
        <v>28</v>
      </c>
      <c r="F307" s="7">
        <v>40320</v>
      </c>
      <c r="G307" s="7">
        <v>40334</v>
      </c>
      <c r="H307" s="11">
        <v>1379</v>
      </c>
      <c r="I307" s="5">
        <v>421.89</v>
      </c>
      <c r="J307" s="5">
        <v>364.69</v>
      </c>
      <c r="K307" s="5">
        <v>581786.31000000006</v>
      </c>
      <c r="L307" s="5">
        <v>502907.51</v>
      </c>
      <c r="M307" s="5">
        <v>78878.8</v>
      </c>
      <c r="N307" s="9">
        <f>Table1[[#This Row],[Total Profit]] / Table1[[#This Row],[Total Cost]]</f>
        <v>0.15684554004771176</v>
      </c>
    </row>
    <row r="308" spans="1:14" hidden="1" x14ac:dyDescent="0.3">
      <c r="A308" s="1" t="s">
        <v>39</v>
      </c>
      <c r="B308" s="1" t="s">
        <v>187</v>
      </c>
      <c r="C308" s="1" t="s">
        <v>15</v>
      </c>
      <c r="D308" s="1" t="s">
        <v>20</v>
      </c>
      <c r="E308" s="1" t="s">
        <v>36</v>
      </c>
      <c r="F308" s="7">
        <v>42780</v>
      </c>
      <c r="G308" s="2">
        <v>42822</v>
      </c>
      <c r="H308" s="5">
        <v>9234</v>
      </c>
      <c r="I308" s="5">
        <v>255.28</v>
      </c>
      <c r="J308" s="5">
        <v>159.41999999999999</v>
      </c>
      <c r="K308" s="5">
        <v>2357255.52</v>
      </c>
      <c r="L308" s="5">
        <v>1472084.28</v>
      </c>
      <c r="M308" s="5">
        <v>885171.24</v>
      </c>
      <c r="N308" s="5">
        <f>Table1[[#This Row],[Total Profit]] / Table1[[#This Row],[Total Cost]]</f>
        <v>0.60130472964496295</v>
      </c>
    </row>
    <row r="309" spans="1:14" x14ac:dyDescent="0.3">
      <c r="A309" s="1" t="s">
        <v>39</v>
      </c>
      <c r="B309" s="1" t="s">
        <v>71</v>
      </c>
      <c r="C309" s="1" t="s">
        <v>32</v>
      </c>
      <c r="D309" s="1" t="s">
        <v>16</v>
      </c>
      <c r="E309" s="1" t="s">
        <v>28</v>
      </c>
      <c r="F309" s="7">
        <v>42589</v>
      </c>
      <c r="G309" s="7">
        <v>42628</v>
      </c>
      <c r="H309" s="11">
        <v>3104</v>
      </c>
      <c r="I309" s="5">
        <v>81.73</v>
      </c>
      <c r="J309" s="5">
        <v>56.67</v>
      </c>
      <c r="K309" s="5">
        <v>253689.92</v>
      </c>
      <c r="L309" s="5">
        <v>175903.68</v>
      </c>
      <c r="M309" s="5">
        <v>77786.240000000005</v>
      </c>
      <c r="N309" s="9">
        <f>Table1[[#This Row],[Total Profit]] / Table1[[#This Row],[Total Cost]]</f>
        <v>0.44220928180695257</v>
      </c>
    </row>
    <row r="310" spans="1:14" hidden="1" x14ac:dyDescent="0.3">
      <c r="A310" s="1" t="s">
        <v>30</v>
      </c>
      <c r="B310" s="1" t="s">
        <v>31</v>
      </c>
      <c r="C310" s="1" t="s">
        <v>15</v>
      </c>
      <c r="D310" s="1" t="s">
        <v>20</v>
      </c>
      <c r="E310" s="1" t="s">
        <v>17</v>
      </c>
      <c r="F310" s="7">
        <v>41835</v>
      </c>
      <c r="G310" s="2">
        <v>41885</v>
      </c>
      <c r="H310" s="5">
        <v>6525</v>
      </c>
      <c r="I310" s="5">
        <v>255.28</v>
      </c>
      <c r="J310" s="5">
        <v>159.41999999999999</v>
      </c>
      <c r="K310" s="5">
        <v>1665702</v>
      </c>
      <c r="L310" s="5">
        <v>1040215.5</v>
      </c>
      <c r="M310" s="5">
        <v>625486.5</v>
      </c>
      <c r="N310" s="5">
        <f>Table1[[#This Row],[Total Profit]] / Table1[[#This Row],[Total Cost]]</f>
        <v>0.60130472964496295</v>
      </c>
    </row>
    <row r="311" spans="1:14" hidden="1" x14ac:dyDescent="0.3">
      <c r="A311" s="1" t="s">
        <v>30</v>
      </c>
      <c r="B311" s="1" t="s">
        <v>88</v>
      </c>
      <c r="C311" s="1" t="s">
        <v>35</v>
      </c>
      <c r="D311" s="1" t="s">
        <v>20</v>
      </c>
      <c r="E311" s="1" t="s">
        <v>28</v>
      </c>
      <c r="F311" s="7">
        <v>42283</v>
      </c>
      <c r="G311" s="2">
        <v>42316</v>
      </c>
      <c r="H311" s="5">
        <v>396</v>
      </c>
      <c r="I311" s="5">
        <v>109.28</v>
      </c>
      <c r="J311" s="5">
        <v>35.840000000000003</v>
      </c>
      <c r="K311" s="5">
        <v>43274.879999999997</v>
      </c>
      <c r="L311" s="5">
        <v>14192.64</v>
      </c>
      <c r="M311" s="5">
        <v>29082.240000000002</v>
      </c>
      <c r="N311" s="5">
        <f>Table1[[#This Row],[Total Profit]] / Table1[[#This Row],[Total Cost]]</f>
        <v>2.0491071428571432</v>
      </c>
    </row>
    <row r="312" spans="1:14" x14ac:dyDescent="0.3">
      <c r="A312" s="1" t="s">
        <v>13</v>
      </c>
      <c r="B312" s="1" t="s">
        <v>157</v>
      </c>
      <c r="C312" s="1" t="s">
        <v>49</v>
      </c>
      <c r="D312" s="1" t="s">
        <v>16</v>
      </c>
      <c r="E312" s="1" t="s">
        <v>36</v>
      </c>
      <c r="F312" s="7">
        <v>41531</v>
      </c>
      <c r="G312" s="7">
        <v>41558</v>
      </c>
      <c r="H312" s="11">
        <v>1330</v>
      </c>
      <c r="I312" s="5">
        <v>421.89</v>
      </c>
      <c r="J312" s="5">
        <v>364.69</v>
      </c>
      <c r="K312" s="5">
        <v>561113.69999999995</v>
      </c>
      <c r="L312" s="5">
        <v>485037.7</v>
      </c>
      <c r="M312" s="5">
        <v>76076</v>
      </c>
      <c r="N312" s="9">
        <f>Table1[[#This Row],[Total Profit]] / Table1[[#This Row],[Total Cost]]</f>
        <v>0.15684554004771176</v>
      </c>
    </row>
    <row r="313" spans="1:14" hidden="1" x14ac:dyDescent="0.3">
      <c r="A313" s="1" t="s">
        <v>30</v>
      </c>
      <c r="B313" s="1" t="s">
        <v>99</v>
      </c>
      <c r="C313" s="1" t="s">
        <v>15</v>
      </c>
      <c r="D313" s="1" t="s">
        <v>20</v>
      </c>
      <c r="E313" s="1" t="s">
        <v>28</v>
      </c>
      <c r="F313" s="7">
        <v>42601</v>
      </c>
      <c r="G313" s="2">
        <v>42619</v>
      </c>
      <c r="H313" s="5">
        <v>9707</v>
      </c>
      <c r="I313" s="5">
        <v>255.28</v>
      </c>
      <c r="J313" s="5">
        <v>159.41999999999999</v>
      </c>
      <c r="K313" s="5">
        <v>2478002.96</v>
      </c>
      <c r="L313" s="5">
        <v>1547489.94</v>
      </c>
      <c r="M313" s="5">
        <v>930513.02</v>
      </c>
      <c r="N313" s="5">
        <f>Table1[[#This Row],[Total Profit]] / Table1[[#This Row],[Total Cost]]</f>
        <v>0.60130472964496307</v>
      </c>
    </row>
    <row r="314" spans="1:14" x14ac:dyDescent="0.3">
      <c r="A314" s="1" t="s">
        <v>25</v>
      </c>
      <c r="B314" s="1" t="s">
        <v>142</v>
      </c>
      <c r="C314" s="1" t="s">
        <v>35</v>
      </c>
      <c r="D314" s="1" t="s">
        <v>16</v>
      </c>
      <c r="E314" s="1" t="s">
        <v>21</v>
      </c>
      <c r="F314" s="7">
        <v>41963</v>
      </c>
      <c r="G314" s="7">
        <v>42009</v>
      </c>
      <c r="H314" s="11">
        <v>998</v>
      </c>
      <c r="I314" s="5">
        <v>109.28</v>
      </c>
      <c r="J314" s="5">
        <v>35.840000000000003</v>
      </c>
      <c r="K314" s="5">
        <v>109061.44</v>
      </c>
      <c r="L314" s="5">
        <v>35768.32</v>
      </c>
      <c r="M314" s="5">
        <v>73293.119999999995</v>
      </c>
      <c r="N314" s="9">
        <f>Table1[[#This Row],[Total Profit]] / Table1[[#This Row],[Total Cost]]</f>
        <v>2.0491071428571428</v>
      </c>
    </row>
    <row r="315" spans="1:14" x14ac:dyDescent="0.3">
      <c r="A315" s="1" t="s">
        <v>22</v>
      </c>
      <c r="B315" s="1" t="s">
        <v>174</v>
      </c>
      <c r="C315" s="1" t="s">
        <v>70</v>
      </c>
      <c r="D315" s="1" t="s">
        <v>16</v>
      </c>
      <c r="E315" s="1" t="s">
        <v>36</v>
      </c>
      <c r="F315" s="7">
        <v>40441</v>
      </c>
      <c r="G315" s="7">
        <v>40476</v>
      </c>
      <c r="H315" s="11">
        <v>1151</v>
      </c>
      <c r="I315" s="5">
        <v>154.06</v>
      </c>
      <c r="J315" s="5">
        <v>90.93</v>
      </c>
      <c r="K315" s="5">
        <v>177323.06</v>
      </c>
      <c r="L315" s="5">
        <v>104660.43</v>
      </c>
      <c r="M315" s="5">
        <v>72662.63</v>
      </c>
      <c r="N315" s="9">
        <f>Table1[[#This Row],[Total Profit]] / Table1[[#This Row],[Total Cost]]</f>
        <v>0.69427031782689985</v>
      </c>
    </row>
    <row r="316" spans="1:14" x14ac:dyDescent="0.3">
      <c r="A316" s="1" t="s">
        <v>13</v>
      </c>
      <c r="B316" s="1" t="s">
        <v>46</v>
      </c>
      <c r="C316" s="1" t="s">
        <v>24</v>
      </c>
      <c r="D316" s="1" t="s">
        <v>16</v>
      </c>
      <c r="E316" s="1" t="s">
        <v>28</v>
      </c>
      <c r="F316" s="7">
        <v>40316</v>
      </c>
      <c r="G316" s="7">
        <v>40343</v>
      </c>
      <c r="H316" s="11">
        <v>4626</v>
      </c>
      <c r="I316" s="5">
        <v>47.45</v>
      </c>
      <c r="J316" s="5">
        <v>31.79</v>
      </c>
      <c r="K316" s="5">
        <v>219503.7</v>
      </c>
      <c r="L316" s="5">
        <v>147060.54</v>
      </c>
      <c r="M316" s="5">
        <v>72443.16</v>
      </c>
      <c r="N316" s="9">
        <f>Table1[[#This Row],[Total Profit]] / Table1[[#This Row],[Total Cost]]</f>
        <v>0.49260773828247878</v>
      </c>
    </row>
    <row r="317" spans="1:14" hidden="1" x14ac:dyDescent="0.3">
      <c r="A317" s="1" t="s">
        <v>33</v>
      </c>
      <c r="B317" s="1" t="s">
        <v>84</v>
      </c>
      <c r="C317" s="1" t="s">
        <v>27</v>
      </c>
      <c r="D317" s="1" t="s">
        <v>20</v>
      </c>
      <c r="E317" s="1" t="s">
        <v>21</v>
      </c>
      <c r="F317" s="7">
        <v>42758</v>
      </c>
      <c r="G317" s="2">
        <v>42760</v>
      </c>
      <c r="H317" s="5">
        <v>5840</v>
      </c>
      <c r="I317" s="5">
        <v>205.7</v>
      </c>
      <c r="J317" s="5">
        <v>117.11</v>
      </c>
      <c r="K317" s="5">
        <v>1201288</v>
      </c>
      <c r="L317" s="5">
        <v>683922.4</v>
      </c>
      <c r="M317" s="5">
        <v>517365.6</v>
      </c>
      <c r="N317" s="5">
        <f>Table1[[#This Row],[Total Profit]] / Table1[[#This Row],[Total Cost]]</f>
        <v>0.75646827768764402</v>
      </c>
    </row>
    <row r="318" spans="1:14" hidden="1" x14ac:dyDescent="0.3">
      <c r="A318" s="1" t="s">
        <v>22</v>
      </c>
      <c r="B318" s="1" t="s">
        <v>118</v>
      </c>
      <c r="C318" s="1" t="s">
        <v>58</v>
      </c>
      <c r="D318" s="1" t="s">
        <v>20</v>
      </c>
      <c r="E318" s="1" t="s">
        <v>17</v>
      </c>
      <c r="F318" s="7">
        <v>41623</v>
      </c>
      <c r="G318" s="2">
        <v>41644</v>
      </c>
      <c r="H318" s="5">
        <v>6225</v>
      </c>
      <c r="I318" s="5">
        <v>9.33</v>
      </c>
      <c r="J318" s="5">
        <v>6.92</v>
      </c>
      <c r="K318" s="5">
        <v>58079.25</v>
      </c>
      <c r="L318" s="5">
        <v>43077</v>
      </c>
      <c r="M318" s="5">
        <v>15002.25</v>
      </c>
      <c r="N318" s="5">
        <f>Table1[[#This Row],[Total Profit]] / Table1[[#This Row],[Total Cost]]</f>
        <v>0.34826589595375723</v>
      </c>
    </row>
    <row r="319" spans="1:14" x14ac:dyDescent="0.3">
      <c r="A319" s="1" t="s">
        <v>39</v>
      </c>
      <c r="B319" s="1" t="s">
        <v>90</v>
      </c>
      <c r="C319" s="1" t="s">
        <v>19</v>
      </c>
      <c r="D319" s="1" t="s">
        <v>16</v>
      </c>
      <c r="E319" s="1" t="s">
        <v>21</v>
      </c>
      <c r="F319" s="7">
        <v>41983</v>
      </c>
      <c r="G319" s="7">
        <v>41996</v>
      </c>
      <c r="H319" s="11">
        <v>1304</v>
      </c>
      <c r="I319" s="5">
        <v>152.58000000000001</v>
      </c>
      <c r="J319" s="5">
        <v>97.44</v>
      </c>
      <c r="K319" s="5">
        <v>198964.32</v>
      </c>
      <c r="L319" s="5">
        <v>127061.75999999999</v>
      </c>
      <c r="M319" s="5">
        <v>71902.559999999998</v>
      </c>
      <c r="N319" s="9">
        <f>Table1[[#This Row],[Total Profit]] / Table1[[#This Row],[Total Cost]]</f>
        <v>0.56588669950738912</v>
      </c>
    </row>
    <row r="320" spans="1:14" x14ac:dyDescent="0.3">
      <c r="A320" s="1" t="s">
        <v>25</v>
      </c>
      <c r="B320" s="1" t="s">
        <v>74</v>
      </c>
      <c r="C320" s="1" t="s">
        <v>42</v>
      </c>
      <c r="D320" s="1" t="s">
        <v>16</v>
      </c>
      <c r="E320" s="1" t="s">
        <v>36</v>
      </c>
      <c r="F320" s="7">
        <v>41131</v>
      </c>
      <c r="G320" s="7">
        <v>41163</v>
      </c>
      <c r="H320" s="11">
        <v>568</v>
      </c>
      <c r="I320" s="5">
        <v>651.21</v>
      </c>
      <c r="J320" s="5">
        <v>524.96</v>
      </c>
      <c r="K320" s="5">
        <v>369887.28</v>
      </c>
      <c r="L320" s="5">
        <v>298177.28000000003</v>
      </c>
      <c r="M320" s="5">
        <v>71710</v>
      </c>
      <c r="N320" s="9">
        <f>Table1[[#This Row],[Total Profit]] / Table1[[#This Row],[Total Cost]]</f>
        <v>0.24049451386772322</v>
      </c>
    </row>
    <row r="321" spans="1:14" hidden="1" x14ac:dyDescent="0.3">
      <c r="A321" s="1" t="s">
        <v>39</v>
      </c>
      <c r="B321" s="1" t="s">
        <v>166</v>
      </c>
      <c r="C321" s="1" t="s">
        <v>78</v>
      </c>
      <c r="D321" s="1" t="s">
        <v>20</v>
      </c>
      <c r="E321" s="1" t="s">
        <v>17</v>
      </c>
      <c r="F321" s="7">
        <v>40905</v>
      </c>
      <c r="G321" s="2">
        <v>40941</v>
      </c>
      <c r="H321" s="5">
        <v>5578</v>
      </c>
      <c r="I321" s="5">
        <v>668.27</v>
      </c>
      <c r="J321" s="5">
        <v>502.54</v>
      </c>
      <c r="K321" s="5">
        <v>3727610.06</v>
      </c>
      <c r="L321" s="5">
        <v>2803168.12</v>
      </c>
      <c r="M321" s="5">
        <v>924441.94</v>
      </c>
      <c r="N321" s="5">
        <f>Table1[[#This Row],[Total Profit]] / Table1[[#This Row],[Total Cost]]</f>
        <v>0.32978469375572089</v>
      </c>
    </row>
    <row r="322" spans="1:14" hidden="1" x14ac:dyDescent="0.3">
      <c r="A322" s="1" t="s">
        <v>39</v>
      </c>
      <c r="B322" s="1" t="s">
        <v>122</v>
      </c>
      <c r="C322" s="1" t="s">
        <v>44</v>
      </c>
      <c r="D322" s="1" t="s">
        <v>20</v>
      </c>
      <c r="E322" s="1" t="s">
        <v>36</v>
      </c>
      <c r="F322" s="7">
        <v>42858</v>
      </c>
      <c r="G322" s="2">
        <v>42896</v>
      </c>
      <c r="H322" s="5">
        <v>1445</v>
      </c>
      <c r="I322" s="5">
        <v>437.2</v>
      </c>
      <c r="J322" s="5">
        <v>263.33</v>
      </c>
      <c r="K322" s="5">
        <v>631754</v>
      </c>
      <c r="L322" s="5">
        <v>380511.85</v>
      </c>
      <c r="M322" s="5">
        <v>251242.15</v>
      </c>
      <c r="N322" s="5">
        <f>Table1[[#This Row],[Total Profit]] / Table1[[#This Row],[Total Cost]]</f>
        <v>0.66027418068583155</v>
      </c>
    </row>
    <row r="323" spans="1:14" hidden="1" x14ac:dyDescent="0.3">
      <c r="A323" s="1" t="s">
        <v>22</v>
      </c>
      <c r="B323" s="1" t="s">
        <v>158</v>
      </c>
      <c r="C323" s="1" t="s">
        <v>49</v>
      </c>
      <c r="D323" s="1" t="s">
        <v>20</v>
      </c>
      <c r="E323" s="1" t="s">
        <v>36</v>
      </c>
      <c r="F323" s="7">
        <v>41305</v>
      </c>
      <c r="G323" s="2">
        <v>41346</v>
      </c>
      <c r="H323" s="5">
        <v>1272</v>
      </c>
      <c r="I323" s="5">
        <v>421.89</v>
      </c>
      <c r="J323" s="5">
        <v>364.69</v>
      </c>
      <c r="K323" s="5">
        <v>536644.07999999996</v>
      </c>
      <c r="L323" s="5">
        <v>463885.68</v>
      </c>
      <c r="M323" s="5">
        <v>72758.399999999994</v>
      </c>
      <c r="N323" s="5">
        <f>Table1[[#This Row],[Total Profit]] / Table1[[#This Row],[Total Cost]]</f>
        <v>0.15684554004771176</v>
      </c>
    </row>
    <row r="324" spans="1:14" x14ac:dyDescent="0.3">
      <c r="A324" s="1" t="s">
        <v>22</v>
      </c>
      <c r="B324" s="1" t="s">
        <v>37</v>
      </c>
      <c r="C324" s="1" t="s">
        <v>35</v>
      </c>
      <c r="D324" s="1" t="s">
        <v>16</v>
      </c>
      <c r="E324" s="1" t="s">
        <v>17</v>
      </c>
      <c r="F324" s="7">
        <v>41561</v>
      </c>
      <c r="G324" s="7">
        <v>41582</v>
      </c>
      <c r="H324" s="11">
        <v>927</v>
      </c>
      <c r="I324" s="5">
        <v>109.28</v>
      </c>
      <c r="J324" s="5">
        <v>35.840000000000003</v>
      </c>
      <c r="K324" s="5">
        <v>101302.56</v>
      </c>
      <c r="L324" s="5">
        <v>33223.68</v>
      </c>
      <c r="M324" s="5">
        <v>68078.880000000005</v>
      </c>
      <c r="N324" s="9">
        <f>Table1[[#This Row],[Total Profit]] / Table1[[#This Row],[Total Cost]]</f>
        <v>2.0491071428571428</v>
      </c>
    </row>
    <row r="325" spans="1:14" hidden="1" x14ac:dyDescent="0.3">
      <c r="A325" s="1" t="s">
        <v>39</v>
      </c>
      <c r="B325" s="1" t="s">
        <v>155</v>
      </c>
      <c r="C325" s="1" t="s">
        <v>27</v>
      </c>
      <c r="D325" s="1" t="s">
        <v>20</v>
      </c>
      <c r="E325" s="1" t="s">
        <v>36</v>
      </c>
      <c r="F325" s="7">
        <v>42316</v>
      </c>
      <c r="G325" s="2">
        <v>42341</v>
      </c>
      <c r="H325" s="5">
        <v>4235</v>
      </c>
      <c r="I325" s="5">
        <v>205.7</v>
      </c>
      <c r="J325" s="5">
        <v>117.11</v>
      </c>
      <c r="K325" s="5">
        <v>871139.5</v>
      </c>
      <c r="L325" s="5">
        <v>495960.85</v>
      </c>
      <c r="M325" s="5">
        <v>375178.65</v>
      </c>
      <c r="N325" s="5">
        <f>Table1[[#This Row],[Total Profit]] / Table1[[#This Row],[Total Cost]]</f>
        <v>0.75646827768764413</v>
      </c>
    </row>
    <row r="326" spans="1:14" x14ac:dyDescent="0.3">
      <c r="A326" s="1" t="s">
        <v>22</v>
      </c>
      <c r="B326" s="1" t="s">
        <v>79</v>
      </c>
      <c r="C326" s="1" t="s">
        <v>70</v>
      </c>
      <c r="D326" s="1" t="s">
        <v>16</v>
      </c>
      <c r="E326" s="1" t="s">
        <v>36</v>
      </c>
      <c r="F326" s="7">
        <v>41180</v>
      </c>
      <c r="G326" s="7">
        <v>41203</v>
      </c>
      <c r="H326" s="11">
        <v>963</v>
      </c>
      <c r="I326" s="5">
        <v>154.06</v>
      </c>
      <c r="J326" s="5">
        <v>90.93</v>
      </c>
      <c r="K326" s="5">
        <v>148359.78</v>
      </c>
      <c r="L326" s="5">
        <v>87565.59</v>
      </c>
      <c r="M326" s="5">
        <v>60794.19</v>
      </c>
      <c r="N326" s="9">
        <f>Table1[[#This Row],[Total Profit]] / Table1[[#This Row],[Total Cost]]</f>
        <v>0.69427031782689985</v>
      </c>
    </row>
    <row r="327" spans="1:14" x14ac:dyDescent="0.3">
      <c r="A327" s="1" t="s">
        <v>39</v>
      </c>
      <c r="B327" s="1" t="s">
        <v>164</v>
      </c>
      <c r="C327" s="1" t="s">
        <v>24</v>
      </c>
      <c r="D327" s="1" t="s">
        <v>16</v>
      </c>
      <c r="E327" s="1" t="s">
        <v>28</v>
      </c>
      <c r="F327" s="7">
        <v>40347</v>
      </c>
      <c r="G327" s="7">
        <v>40371</v>
      </c>
      <c r="H327" s="11">
        <v>3741</v>
      </c>
      <c r="I327" s="5">
        <v>47.45</v>
      </c>
      <c r="J327" s="5">
        <v>31.79</v>
      </c>
      <c r="K327" s="5">
        <v>177510.45</v>
      </c>
      <c r="L327" s="5">
        <v>118926.39</v>
      </c>
      <c r="M327" s="5">
        <v>58584.06</v>
      </c>
      <c r="N327" s="9">
        <f>Table1[[#This Row],[Total Profit]] / Table1[[#This Row],[Total Cost]]</f>
        <v>0.49260773828247872</v>
      </c>
    </row>
    <row r="328" spans="1:14" hidden="1" x14ac:dyDescent="0.3">
      <c r="A328" s="1" t="s">
        <v>13</v>
      </c>
      <c r="B328" s="1" t="s">
        <v>61</v>
      </c>
      <c r="C328" s="1" t="s">
        <v>42</v>
      </c>
      <c r="D328" s="1" t="s">
        <v>20</v>
      </c>
      <c r="E328" s="1" t="s">
        <v>28</v>
      </c>
      <c r="F328" s="7">
        <v>42805</v>
      </c>
      <c r="G328" s="2">
        <v>42817</v>
      </c>
      <c r="H328" s="5">
        <v>6866</v>
      </c>
      <c r="I328" s="5">
        <v>651.21</v>
      </c>
      <c r="J328" s="5">
        <v>524.96</v>
      </c>
      <c r="K328" s="5">
        <v>4471207.8600000003</v>
      </c>
      <c r="L328" s="5">
        <v>3604375.36</v>
      </c>
      <c r="M328" s="5">
        <v>866832.5</v>
      </c>
      <c r="N328" s="5">
        <f>Table1[[#This Row],[Total Profit]] / Table1[[#This Row],[Total Cost]]</f>
        <v>0.24049451386772328</v>
      </c>
    </row>
    <row r="329" spans="1:14" hidden="1" x14ac:dyDescent="0.3">
      <c r="A329" s="1" t="s">
        <v>13</v>
      </c>
      <c r="B329" s="1" t="s">
        <v>151</v>
      </c>
      <c r="C329" s="1" t="s">
        <v>49</v>
      </c>
      <c r="D329" s="1" t="s">
        <v>20</v>
      </c>
      <c r="E329" s="1" t="s">
        <v>17</v>
      </c>
      <c r="F329" s="7">
        <v>41199</v>
      </c>
      <c r="G329" s="2">
        <v>41227</v>
      </c>
      <c r="H329" s="5">
        <v>7123</v>
      </c>
      <c r="I329" s="5">
        <v>421.89</v>
      </c>
      <c r="J329" s="5">
        <v>364.69</v>
      </c>
      <c r="K329" s="5">
        <v>3005122.47</v>
      </c>
      <c r="L329" s="5">
        <v>2597686.87</v>
      </c>
      <c r="M329" s="5">
        <v>407435.6</v>
      </c>
      <c r="N329" s="5">
        <f>Table1[[#This Row],[Total Profit]] / Table1[[#This Row],[Total Cost]]</f>
        <v>0.15684554004771173</v>
      </c>
    </row>
    <row r="330" spans="1:14" hidden="1" x14ac:dyDescent="0.3">
      <c r="A330" s="1" t="s">
        <v>30</v>
      </c>
      <c r="B330" s="1" t="s">
        <v>144</v>
      </c>
      <c r="C330" s="1" t="s">
        <v>32</v>
      </c>
      <c r="D330" s="1" t="s">
        <v>20</v>
      </c>
      <c r="E330" s="1" t="s">
        <v>28</v>
      </c>
      <c r="F330" s="7">
        <v>41181</v>
      </c>
      <c r="G330" s="2">
        <v>41203</v>
      </c>
      <c r="H330" s="5">
        <v>9187</v>
      </c>
      <c r="I330" s="5">
        <v>81.73</v>
      </c>
      <c r="J330" s="5">
        <v>56.67</v>
      </c>
      <c r="K330" s="5">
        <v>750853.51</v>
      </c>
      <c r="L330" s="5">
        <v>520627.29</v>
      </c>
      <c r="M330" s="5">
        <v>230226.22</v>
      </c>
      <c r="N330" s="5">
        <f>Table1[[#This Row],[Total Profit]] / Table1[[#This Row],[Total Cost]]</f>
        <v>0.44220928180695257</v>
      </c>
    </row>
    <row r="331" spans="1:14" hidden="1" x14ac:dyDescent="0.3">
      <c r="A331" s="1" t="s">
        <v>52</v>
      </c>
      <c r="B331" s="1" t="s">
        <v>141</v>
      </c>
      <c r="C331" s="1" t="s">
        <v>27</v>
      </c>
      <c r="D331" s="1" t="s">
        <v>20</v>
      </c>
      <c r="E331" s="1" t="s">
        <v>17</v>
      </c>
      <c r="F331" s="7">
        <v>41082</v>
      </c>
      <c r="G331" s="2">
        <v>41105</v>
      </c>
      <c r="H331" s="5">
        <v>876</v>
      </c>
      <c r="I331" s="5">
        <v>205.7</v>
      </c>
      <c r="J331" s="5">
        <v>117.11</v>
      </c>
      <c r="K331" s="5">
        <v>180193.2</v>
      </c>
      <c r="L331" s="5">
        <v>102588.36</v>
      </c>
      <c r="M331" s="5">
        <v>77604.84</v>
      </c>
      <c r="N331" s="5">
        <f>Table1[[#This Row],[Total Profit]] / Table1[[#This Row],[Total Cost]]</f>
        <v>0.75646827768764402</v>
      </c>
    </row>
    <row r="332" spans="1:14" hidden="1" x14ac:dyDescent="0.3">
      <c r="A332" s="1" t="s">
        <v>39</v>
      </c>
      <c r="B332" s="1" t="s">
        <v>168</v>
      </c>
      <c r="C332" s="1" t="s">
        <v>19</v>
      </c>
      <c r="D332" s="1" t="s">
        <v>20</v>
      </c>
      <c r="E332" s="1" t="s">
        <v>17</v>
      </c>
      <c r="F332" s="7">
        <v>42388</v>
      </c>
      <c r="G332" s="2">
        <v>42411</v>
      </c>
      <c r="H332" s="5">
        <v>2038</v>
      </c>
      <c r="I332" s="5">
        <v>152.58000000000001</v>
      </c>
      <c r="J332" s="5">
        <v>97.44</v>
      </c>
      <c r="K332" s="5">
        <v>310958.03999999998</v>
      </c>
      <c r="L332" s="5">
        <v>198582.72</v>
      </c>
      <c r="M332" s="5">
        <v>112375.32</v>
      </c>
      <c r="N332" s="5">
        <f>Table1[[#This Row],[Total Profit]] / Table1[[#This Row],[Total Cost]]</f>
        <v>0.56588669950738923</v>
      </c>
    </row>
    <row r="333" spans="1:14" x14ac:dyDescent="0.3">
      <c r="A333" s="1" t="s">
        <v>22</v>
      </c>
      <c r="B333" s="1" t="s">
        <v>23</v>
      </c>
      <c r="C333" s="1" t="s">
        <v>32</v>
      </c>
      <c r="D333" s="1" t="s">
        <v>16</v>
      </c>
      <c r="E333" s="1" t="s">
        <v>17</v>
      </c>
      <c r="F333" s="7">
        <v>40516</v>
      </c>
      <c r="G333" s="7">
        <v>40520</v>
      </c>
      <c r="H333" s="11">
        <v>2334</v>
      </c>
      <c r="I333" s="5">
        <v>81.73</v>
      </c>
      <c r="J333" s="5">
        <v>56.67</v>
      </c>
      <c r="K333" s="5">
        <v>190757.82</v>
      </c>
      <c r="L333" s="5">
        <v>132267.78</v>
      </c>
      <c r="M333" s="5">
        <v>58490.04</v>
      </c>
      <c r="N333" s="9">
        <f>Table1[[#This Row],[Total Profit]] / Table1[[#This Row],[Total Cost]]</f>
        <v>0.44220928180695257</v>
      </c>
    </row>
    <row r="334" spans="1:14" x14ac:dyDescent="0.3">
      <c r="A334" s="1" t="s">
        <v>39</v>
      </c>
      <c r="B334" s="1" t="s">
        <v>130</v>
      </c>
      <c r="C334" s="1" t="s">
        <v>24</v>
      </c>
      <c r="D334" s="1" t="s">
        <v>16</v>
      </c>
      <c r="E334" s="1" t="s">
        <v>21</v>
      </c>
      <c r="F334" s="7">
        <v>42254</v>
      </c>
      <c r="G334" s="7">
        <v>42259</v>
      </c>
      <c r="H334" s="11">
        <v>3729</v>
      </c>
      <c r="I334" s="5">
        <v>47.45</v>
      </c>
      <c r="J334" s="5">
        <v>31.79</v>
      </c>
      <c r="K334" s="5">
        <v>176941.05</v>
      </c>
      <c r="L334" s="5">
        <v>118544.91</v>
      </c>
      <c r="M334" s="5">
        <v>58396.14</v>
      </c>
      <c r="N334" s="9">
        <f>Table1[[#This Row],[Total Profit]] / Table1[[#This Row],[Total Cost]]</f>
        <v>0.49260773828247872</v>
      </c>
    </row>
    <row r="335" spans="1:14" x14ac:dyDescent="0.3">
      <c r="A335" s="1" t="s">
        <v>22</v>
      </c>
      <c r="B335" s="1" t="s">
        <v>127</v>
      </c>
      <c r="C335" s="1" t="s">
        <v>27</v>
      </c>
      <c r="D335" s="1" t="s">
        <v>16</v>
      </c>
      <c r="E335" s="1" t="s">
        <v>17</v>
      </c>
      <c r="F335" s="7">
        <v>41920</v>
      </c>
      <c r="G335" s="7">
        <v>41930</v>
      </c>
      <c r="H335" s="11">
        <v>650</v>
      </c>
      <c r="I335" s="5">
        <v>205.7</v>
      </c>
      <c r="J335" s="5">
        <v>117.11</v>
      </c>
      <c r="K335" s="5">
        <v>133705</v>
      </c>
      <c r="L335" s="5">
        <v>76121.5</v>
      </c>
      <c r="M335" s="5">
        <v>57583.5</v>
      </c>
      <c r="N335" s="9">
        <f>Table1[[#This Row],[Total Profit]] / Table1[[#This Row],[Total Cost]]</f>
        <v>0.75646827768764413</v>
      </c>
    </row>
    <row r="336" spans="1:14" hidden="1" x14ac:dyDescent="0.3">
      <c r="A336" s="1" t="s">
        <v>39</v>
      </c>
      <c r="B336" s="1" t="s">
        <v>85</v>
      </c>
      <c r="C336" s="1" t="s">
        <v>24</v>
      </c>
      <c r="D336" s="1" t="s">
        <v>20</v>
      </c>
      <c r="E336" s="1" t="s">
        <v>36</v>
      </c>
      <c r="F336" s="7">
        <v>41410</v>
      </c>
      <c r="G336" s="2">
        <v>41427</v>
      </c>
      <c r="H336" s="5">
        <v>9488</v>
      </c>
      <c r="I336" s="5">
        <v>47.45</v>
      </c>
      <c r="J336" s="5">
        <v>31.79</v>
      </c>
      <c r="K336" s="5">
        <v>450205.6</v>
      </c>
      <c r="L336" s="5">
        <v>301623.52</v>
      </c>
      <c r="M336" s="5">
        <v>148582.07999999999</v>
      </c>
      <c r="N336" s="5">
        <f>Table1[[#This Row],[Total Profit]] / Table1[[#This Row],[Total Cost]]</f>
        <v>0.49260773828247867</v>
      </c>
    </row>
    <row r="337" spans="1:14" hidden="1" x14ac:dyDescent="0.3">
      <c r="A337" s="1" t="s">
        <v>30</v>
      </c>
      <c r="B337" s="1" t="s">
        <v>132</v>
      </c>
      <c r="C337" s="1" t="s">
        <v>44</v>
      </c>
      <c r="D337" s="1" t="s">
        <v>20</v>
      </c>
      <c r="E337" s="1" t="s">
        <v>21</v>
      </c>
      <c r="F337" s="7">
        <v>41410</v>
      </c>
      <c r="G337" s="2">
        <v>41416</v>
      </c>
      <c r="H337" s="5">
        <v>6841</v>
      </c>
      <c r="I337" s="5">
        <v>437.2</v>
      </c>
      <c r="J337" s="5">
        <v>263.33</v>
      </c>
      <c r="K337" s="5">
        <v>2990885.2</v>
      </c>
      <c r="L337" s="5">
        <v>1801440.53</v>
      </c>
      <c r="M337" s="5">
        <v>1189444.67</v>
      </c>
      <c r="N337" s="5">
        <f>Table1[[#This Row],[Total Profit]] / Table1[[#This Row],[Total Cost]]</f>
        <v>0.66027418068583144</v>
      </c>
    </row>
    <row r="338" spans="1:14" hidden="1" x14ac:dyDescent="0.3">
      <c r="A338" s="1" t="s">
        <v>30</v>
      </c>
      <c r="B338" s="1" t="s">
        <v>189</v>
      </c>
      <c r="C338" s="1" t="s">
        <v>78</v>
      </c>
      <c r="D338" s="1" t="s">
        <v>20</v>
      </c>
      <c r="E338" s="1" t="s">
        <v>17</v>
      </c>
      <c r="F338" s="7">
        <v>40544</v>
      </c>
      <c r="G338" s="2">
        <v>40569</v>
      </c>
      <c r="H338" s="5">
        <v>5415</v>
      </c>
      <c r="I338" s="5">
        <v>668.27</v>
      </c>
      <c r="J338" s="5">
        <v>502.54</v>
      </c>
      <c r="K338" s="5">
        <v>3618682.05</v>
      </c>
      <c r="L338" s="5">
        <v>2721254.1</v>
      </c>
      <c r="M338" s="5">
        <v>897427.95</v>
      </c>
      <c r="N338" s="5">
        <f>Table1[[#This Row],[Total Profit]] / Table1[[#This Row],[Total Cost]]</f>
        <v>0.32978469375572089</v>
      </c>
    </row>
    <row r="339" spans="1:14" x14ac:dyDescent="0.3">
      <c r="A339" s="1" t="s">
        <v>13</v>
      </c>
      <c r="B339" s="1" t="s">
        <v>14</v>
      </c>
      <c r="C339" s="1" t="s">
        <v>15</v>
      </c>
      <c r="D339" s="1" t="s">
        <v>16</v>
      </c>
      <c r="E339" s="1" t="s">
        <v>17</v>
      </c>
      <c r="F339" s="7">
        <v>41628</v>
      </c>
      <c r="G339" s="7">
        <v>41650</v>
      </c>
      <c r="H339" s="11">
        <v>552</v>
      </c>
      <c r="I339" s="5">
        <v>255.28</v>
      </c>
      <c r="J339" s="5">
        <v>159.41999999999999</v>
      </c>
      <c r="K339" s="5">
        <v>140914.56</v>
      </c>
      <c r="L339" s="5">
        <v>87999.84</v>
      </c>
      <c r="M339" s="5">
        <v>52914.720000000001</v>
      </c>
      <c r="N339" s="9">
        <f>Table1[[#This Row],[Total Profit]] / Table1[[#This Row],[Total Cost]]</f>
        <v>0.60130472964496307</v>
      </c>
    </row>
    <row r="340" spans="1:14" hidden="1" x14ac:dyDescent="0.3">
      <c r="A340" s="1" t="s">
        <v>52</v>
      </c>
      <c r="B340" s="1" t="s">
        <v>141</v>
      </c>
      <c r="C340" s="1" t="s">
        <v>78</v>
      </c>
      <c r="D340" s="1" t="s">
        <v>20</v>
      </c>
      <c r="E340" s="1" t="s">
        <v>17</v>
      </c>
      <c r="F340" s="7">
        <v>42378</v>
      </c>
      <c r="G340" s="2">
        <v>42381</v>
      </c>
      <c r="H340" s="5">
        <v>4529</v>
      </c>
      <c r="I340" s="5">
        <v>668.27</v>
      </c>
      <c r="J340" s="5">
        <v>502.54</v>
      </c>
      <c r="K340" s="5">
        <v>3026594.83</v>
      </c>
      <c r="L340" s="5">
        <v>2276003.66</v>
      </c>
      <c r="M340" s="5">
        <v>750591.17</v>
      </c>
      <c r="N340" s="5">
        <f>Table1[[#This Row],[Total Profit]] / Table1[[#This Row],[Total Cost]]</f>
        <v>0.32978469375572095</v>
      </c>
    </row>
    <row r="341" spans="1:14" hidden="1" x14ac:dyDescent="0.3">
      <c r="A341" s="1" t="s">
        <v>39</v>
      </c>
      <c r="B341" s="1" t="s">
        <v>169</v>
      </c>
      <c r="C341" s="1" t="s">
        <v>24</v>
      </c>
      <c r="D341" s="1" t="s">
        <v>20</v>
      </c>
      <c r="E341" s="1" t="s">
        <v>28</v>
      </c>
      <c r="F341" s="7">
        <v>42219</v>
      </c>
      <c r="G341" s="2">
        <v>42267</v>
      </c>
      <c r="H341" s="5">
        <v>4297</v>
      </c>
      <c r="I341" s="5">
        <v>47.45</v>
      </c>
      <c r="J341" s="5">
        <v>31.79</v>
      </c>
      <c r="K341" s="5">
        <v>203892.65</v>
      </c>
      <c r="L341" s="5">
        <v>136601.63</v>
      </c>
      <c r="M341" s="5">
        <v>67291.02</v>
      </c>
      <c r="N341" s="5">
        <f>Table1[[#This Row],[Total Profit]] / Table1[[#This Row],[Total Cost]]</f>
        <v>0.49260773828247878</v>
      </c>
    </row>
    <row r="342" spans="1:14" x14ac:dyDescent="0.3">
      <c r="A342" s="1" t="s">
        <v>22</v>
      </c>
      <c r="B342" s="1" t="s">
        <v>69</v>
      </c>
      <c r="C342" s="1" t="s">
        <v>19</v>
      </c>
      <c r="D342" s="1" t="s">
        <v>16</v>
      </c>
      <c r="E342" s="1" t="s">
        <v>36</v>
      </c>
      <c r="F342" s="7">
        <v>40575</v>
      </c>
      <c r="G342" s="7">
        <v>40612</v>
      </c>
      <c r="H342" s="11">
        <v>955</v>
      </c>
      <c r="I342" s="5">
        <v>152.58000000000001</v>
      </c>
      <c r="J342" s="5">
        <v>97.44</v>
      </c>
      <c r="K342" s="5">
        <v>145713.9</v>
      </c>
      <c r="L342" s="5">
        <v>93055.2</v>
      </c>
      <c r="M342" s="5">
        <v>52658.7</v>
      </c>
      <c r="N342" s="9">
        <f>Table1[[#This Row],[Total Profit]] / Table1[[#This Row],[Total Cost]]</f>
        <v>0.56588669950738912</v>
      </c>
    </row>
    <row r="343" spans="1:14" hidden="1" x14ac:dyDescent="0.3">
      <c r="A343" s="1" t="s">
        <v>22</v>
      </c>
      <c r="B343" s="1" t="s">
        <v>111</v>
      </c>
      <c r="C343" s="1" t="s">
        <v>32</v>
      </c>
      <c r="D343" s="1" t="s">
        <v>20</v>
      </c>
      <c r="E343" s="1" t="s">
        <v>21</v>
      </c>
      <c r="F343" s="7">
        <v>41734</v>
      </c>
      <c r="G343" s="2">
        <v>41754</v>
      </c>
      <c r="H343" s="5">
        <v>5060</v>
      </c>
      <c r="I343" s="5">
        <v>81.73</v>
      </c>
      <c r="J343" s="5">
        <v>56.67</v>
      </c>
      <c r="K343" s="5">
        <v>413553.8</v>
      </c>
      <c r="L343" s="5">
        <v>286750.2</v>
      </c>
      <c r="M343" s="5">
        <v>126803.6</v>
      </c>
      <c r="N343" s="5">
        <f>Table1[[#This Row],[Total Profit]] / Table1[[#This Row],[Total Cost]]</f>
        <v>0.44220928180695251</v>
      </c>
    </row>
    <row r="344" spans="1:14" hidden="1" x14ac:dyDescent="0.3">
      <c r="A344" s="1" t="s">
        <v>39</v>
      </c>
      <c r="B344" s="1" t="s">
        <v>139</v>
      </c>
      <c r="C344" s="1" t="s">
        <v>70</v>
      </c>
      <c r="D344" s="1" t="s">
        <v>20</v>
      </c>
      <c r="E344" s="1" t="s">
        <v>21</v>
      </c>
      <c r="F344" s="7">
        <v>42266</v>
      </c>
      <c r="G344" s="2">
        <v>42304</v>
      </c>
      <c r="H344" s="5">
        <v>2472</v>
      </c>
      <c r="I344" s="5">
        <v>154.06</v>
      </c>
      <c r="J344" s="5">
        <v>90.93</v>
      </c>
      <c r="K344" s="5">
        <v>380836.32</v>
      </c>
      <c r="L344" s="5">
        <v>224778.96</v>
      </c>
      <c r="M344" s="5">
        <v>156057.35999999999</v>
      </c>
      <c r="N344" s="5">
        <f>Table1[[#This Row],[Total Profit]] / Table1[[#This Row],[Total Cost]]</f>
        <v>0.69427031782689974</v>
      </c>
    </row>
    <row r="345" spans="1:14" x14ac:dyDescent="0.3">
      <c r="A345" s="1" t="s">
        <v>22</v>
      </c>
      <c r="B345" s="1" t="s">
        <v>205</v>
      </c>
      <c r="C345" s="1" t="s">
        <v>24</v>
      </c>
      <c r="D345" s="1" t="s">
        <v>16</v>
      </c>
      <c r="E345" s="1" t="s">
        <v>21</v>
      </c>
      <c r="F345" s="7">
        <v>42365</v>
      </c>
      <c r="G345" s="7">
        <v>42388</v>
      </c>
      <c r="H345" s="11">
        <v>3348</v>
      </c>
      <c r="I345" s="5">
        <v>47.45</v>
      </c>
      <c r="J345" s="5">
        <v>31.79</v>
      </c>
      <c r="K345" s="5">
        <v>158862.6</v>
      </c>
      <c r="L345" s="5">
        <v>106432.92</v>
      </c>
      <c r="M345" s="5">
        <v>52429.68</v>
      </c>
      <c r="N345" s="9">
        <f>Table1[[#This Row],[Total Profit]] / Table1[[#This Row],[Total Cost]]</f>
        <v>0.49260773828247878</v>
      </c>
    </row>
    <row r="346" spans="1:14" hidden="1" x14ac:dyDescent="0.3">
      <c r="A346" s="1" t="s">
        <v>25</v>
      </c>
      <c r="B346" s="1" t="s">
        <v>29</v>
      </c>
      <c r="C346" s="1" t="s">
        <v>44</v>
      </c>
      <c r="D346" s="1" t="s">
        <v>20</v>
      </c>
      <c r="E346" s="1" t="s">
        <v>28</v>
      </c>
      <c r="F346" s="7">
        <v>41638</v>
      </c>
      <c r="G346" s="2">
        <v>41647</v>
      </c>
      <c r="H346" s="5">
        <v>2630</v>
      </c>
      <c r="I346" s="5">
        <v>437.2</v>
      </c>
      <c r="J346" s="5">
        <v>263.33</v>
      </c>
      <c r="K346" s="5">
        <v>1149836</v>
      </c>
      <c r="L346" s="5">
        <v>692557.9</v>
      </c>
      <c r="M346" s="5">
        <v>457278.1</v>
      </c>
      <c r="N346" s="5">
        <f>Table1[[#This Row],[Total Profit]] / Table1[[#This Row],[Total Cost]]</f>
        <v>0.66027418068583144</v>
      </c>
    </row>
    <row r="347" spans="1:14" hidden="1" x14ac:dyDescent="0.3">
      <c r="A347" s="1" t="s">
        <v>39</v>
      </c>
      <c r="B347" s="1" t="s">
        <v>166</v>
      </c>
      <c r="C347" s="1" t="s">
        <v>44</v>
      </c>
      <c r="D347" s="1" t="s">
        <v>20</v>
      </c>
      <c r="E347" s="1" t="s">
        <v>36</v>
      </c>
      <c r="F347" s="7">
        <v>42285</v>
      </c>
      <c r="G347" s="2">
        <v>42292</v>
      </c>
      <c r="H347" s="5">
        <v>8980</v>
      </c>
      <c r="I347" s="5">
        <v>437.2</v>
      </c>
      <c r="J347" s="5">
        <v>263.33</v>
      </c>
      <c r="K347" s="5">
        <v>3926056</v>
      </c>
      <c r="L347" s="5">
        <v>2364703.4</v>
      </c>
      <c r="M347" s="5">
        <v>1561352.6</v>
      </c>
      <c r="N347" s="5">
        <f>Table1[[#This Row],[Total Profit]] / Table1[[#This Row],[Total Cost]]</f>
        <v>0.66027418068583155</v>
      </c>
    </row>
    <row r="348" spans="1:14" hidden="1" x14ac:dyDescent="0.3">
      <c r="A348" s="1" t="s">
        <v>39</v>
      </c>
      <c r="B348" s="1" t="s">
        <v>112</v>
      </c>
      <c r="C348" s="1" t="s">
        <v>58</v>
      </c>
      <c r="D348" s="1" t="s">
        <v>20</v>
      </c>
      <c r="E348" s="1" t="s">
        <v>36</v>
      </c>
      <c r="F348" s="7">
        <v>40815</v>
      </c>
      <c r="G348" s="2">
        <v>40846</v>
      </c>
      <c r="H348" s="5">
        <v>8631</v>
      </c>
      <c r="I348" s="5">
        <v>9.33</v>
      </c>
      <c r="J348" s="5">
        <v>6.92</v>
      </c>
      <c r="K348" s="5">
        <v>80527.23</v>
      </c>
      <c r="L348" s="5">
        <v>59726.52</v>
      </c>
      <c r="M348" s="5">
        <v>20800.71</v>
      </c>
      <c r="N348" s="5">
        <f>Table1[[#This Row],[Total Profit]] / Table1[[#This Row],[Total Cost]]</f>
        <v>0.34826589595375723</v>
      </c>
    </row>
    <row r="349" spans="1:14" x14ac:dyDescent="0.3">
      <c r="A349" s="1" t="s">
        <v>22</v>
      </c>
      <c r="B349" s="1" t="s">
        <v>37</v>
      </c>
      <c r="C349" s="1" t="s">
        <v>15</v>
      </c>
      <c r="D349" s="1" t="s">
        <v>16</v>
      </c>
      <c r="E349" s="1" t="s">
        <v>21</v>
      </c>
      <c r="F349" s="7">
        <v>42098</v>
      </c>
      <c r="G349" s="7">
        <v>42101</v>
      </c>
      <c r="H349" s="11">
        <v>531</v>
      </c>
      <c r="I349" s="5">
        <v>255.28</v>
      </c>
      <c r="J349" s="5">
        <v>159.41999999999999</v>
      </c>
      <c r="K349" s="5">
        <v>135553.68</v>
      </c>
      <c r="L349" s="5">
        <v>84652.02</v>
      </c>
      <c r="M349" s="5">
        <v>50901.66</v>
      </c>
      <c r="N349" s="9">
        <f>Table1[[#This Row],[Total Profit]] / Table1[[#This Row],[Total Cost]]</f>
        <v>0.60130472964496295</v>
      </c>
    </row>
    <row r="350" spans="1:14" x14ac:dyDescent="0.3">
      <c r="A350" s="1" t="s">
        <v>25</v>
      </c>
      <c r="B350" s="1" t="s">
        <v>121</v>
      </c>
      <c r="C350" s="1" t="s">
        <v>35</v>
      </c>
      <c r="D350" s="1" t="s">
        <v>16</v>
      </c>
      <c r="E350" s="1" t="s">
        <v>21</v>
      </c>
      <c r="F350" s="7">
        <v>41803</v>
      </c>
      <c r="G350" s="7">
        <v>41852</v>
      </c>
      <c r="H350" s="11">
        <v>692</v>
      </c>
      <c r="I350" s="5">
        <v>109.28</v>
      </c>
      <c r="J350" s="5">
        <v>35.840000000000003</v>
      </c>
      <c r="K350" s="5">
        <v>75621.759999999995</v>
      </c>
      <c r="L350" s="5">
        <v>24801.279999999999</v>
      </c>
      <c r="M350" s="5">
        <v>50820.480000000003</v>
      </c>
      <c r="N350" s="9">
        <f>Table1[[#This Row],[Total Profit]] / Table1[[#This Row],[Total Cost]]</f>
        <v>2.0491071428571432</v>
      </c>
    </row>
    <row r="351" spans="1:14" hidden="1" x14ac:dyDescent="0.3">
      <c r="A351" s="1" t="s">
        <v>22</v>
      </c>
      <c r="B351" s="1" t="s">
        <v>111</v>
      </c>
      <c r="C351" s="1" t="s">
        <v>24</v>
      </c>
      <c r="D351" s="1" t="s">
        <v>20</v>
      </c>
      <c r="E351" s="1" t="s">
        <v>21</v>
      </c>
      <c r="F351" s="7">
        <v>41647</v>
      </c>
      <c r="G351" s="2">
        <v>41672</v>
      </c>
      <c r="H351" s="5">
        <v>6348</v>
      </c>
      <c r="I351" s="5">
        <v>47.45</v>
      </c>
      <c r="J351" s="5">
        <v>31.79</v>
      </c>
      <c r="K351" s="5">
        <v>301212.59999999998</v>
      </c>
      <c r="L351" s="5">
        <v>201802.92</v>
      </c>
      <c r="M351" s="5">
        <v>99409.68</v>
      </c>
      <c r="N351" s="5">
        <f>Table1[[#This Row],[Total Profit]] / Table1[[#This Row],[Total Cost]]</f>
        <v>0.49260773828247872</v>
      </c>
    </row>
    <row r="352" spans="1:14" hidden="1" x14ac:dyDescent="0.3">
      <c r="A352" s="1" t="s">
        <v>25</v>
      </c>
      <c r="B352" s="1" t="s">
        <v>145</v>
      </c>
      <c r="C352" s="1" t="s">
        <v>49</v>
      </c>
      <c r="D352" s="1" t="s">
        <v>20</v>
      </c>
      <c r="E352" s="1" t="s">
        <v>36</v>
      </c>
      <c r="F352" s="7">
        <v>40532</v>
      </c>
      <c r="G352" s="2">
        <v>40570</v>
      </c>
      <c r="H352" s="5">
        <v>8317</v>
      </c>
      <c r="I352" s="5">
        <v>421.89</v>
      </c>
      <c r="J352" s="5">
        <v>364.69</v>
      </c>
      <c r="K352" s="5">
        <v>3508859.13</v>
      </c>
      <c r="L352" s="5">
        <v>3033126.73</v>
      </c>
      <c r="M352" s="5">
        <v>475732.4</v>
      </c>
      <c r="N352" s="5">
        <f>Table1[[#This Row],[Total Profit]] / Table1[[#This Row],[Total Cost]]</f>
        <v>0.15684554004771176</v>
      </c>
    </row>
    <row r="353" spans="1:14" hidden="1" x14ac:dyDescent="0.3">
      <c r="A353" s="1" t="s">
        <v>30</v>
      </c>
      <c r="B353" s="1" t="s">
        <v>60</v>
      </c>
      <c r="C353" s="1" t="s">
        <v>42</v>
      </c>
      <c r="D353" s="1" t="s">
        <v>20</v>
      </c>
      <c r="E353" s="1" t="s">
        <v>17</v>
      </c>
      <c r="F353" s="7">
        <v>41580</v>
      </c>
      <c r="G353" s="2">
        <v>41602</v>
      </c>
      <c r="H353" s="5">
        <v>799</v>
      </c>
      <c r="I353" s="5">
        <v>651.21</v>
      </c>
      <c r="J353" s="5">
        <v>524.96</v>
      </c>
      <c r="K353" s="5">
        <v>520316.79</v>
      </c>
      <c r="L353" s="5">
        <v>419443.04</v>
      </c>
      <c r="M353" s="5">
        <v>100873.75</v>
      </c>
      <c r="N353" s="5">
        <f>Table1[[#This Row],[Total Profit]] / Table1[[#This Row],[Total Cost]]</f>
        <v>0.24049451386772328</v>
      </c>
    </row>
    <row r="354" spans="1:14" hidden="1" x14ac:dyDescent="0.3">
      <c r="A354" s="1" t="s">
        <v>25</v>
      </c>
      <c r="B354" s="1" t="s">
        <v>193</v>
      </c>
      <c r="C354" s="1" t="s">
        <v>19</v>
      </c>
      <c r="D354" s="1" t="s">
        <v>20</v>
      </c>
      <c r="E354" s="1" t="s">
        <v>17</v>
      </c>
      <c r="F354" s="7">
        <v>42389</v>
      </c>
      <c r="G354" s="2">
        <v>42428</v>
      </c>
      <c r="H354" s="5">
        <v>3331</v>
      </c>
      <c r="I354" s="5">
        <v>152.58000000000001</v>
      </c>
      <c r="J354" s="5">
        <v>97.44</v>
      </c>
      <c r="K354" s="5">
        <v>508243.98</v>
      </c>
      <c r="L354" s="5">
        <v>324572.64</v>
      </c>
      <c r="M354" s="5">
        <v>183671.34</v>
      </c>
      <c r="N354" s="5">
        <f>Table1[[#This Row],[Total Profit]] / Table1[[#This Row],[Total Cost]]</f>
        <v>0.56588669950738912</v>
      </c>
    </row>
    <row r="355" spans="1:14" x14ac:dyDescent="0.3">
      <c r="A355" s="1" t="s">
        <v>30</v>
      </c>
      <c r="B355" s="1" t="s">
        <v>56</v>
      </c>
      <c r="C355" s="1" t="s">
        <v>24</v>
      </c>
      <c r="D355" s="1" t="s">
        <v>16</v>
      </c>
      <c r="E355" s="1" t="s">
        <v>17</v>
      </c>
      <c r="F355" s="7">
        <v>41204</v>
      </c>
      <c r="G355" s="7">
        <v>41248</v>
      </c>
      <c r="H355" s="11">
        <v>3159</v>
      </c>
      <c r="I355" s="5">
        <v>47.45</v>
      </c>
      <c r="J355" s="5">
        <v>31.79</v>
      </c>
      <c r="K355" s="5">
        <v>149894.54999999999</v>
      </c>
      <c r="L355" s="5">
        <v>100424.61</v>
      </c>
      <c r="M355" s="5">
        <v>49469.94</v>
      </c>
      <c r="N355" s="9">
        <f>Table1[[#This Row],[Total Profit]] / Table1[[#This Row],[Total Cost]]</f>
        <v>0.49260773828247878</v>
      </c>
    </row>
    <row r="356" spans="1:14" x14ac:dyDescent="0.3">
      <c r="A356" s="1" t="s">
        <v>13</v>
      </c>
      <c r="B356" s="1" t="s">
        <v>47</v>
      </c>
      <c r="C356" s="1" t="s">
        <v>24</v>
      </c>
      <c r="D356" s="1" t="s">
        <v>16</v>
      </c>
      <c r="E356" s="1" t="s">
        <v>21</v>
      </c>
      <c r="F356" s="7">
        <v>41365</v>
      </c>
      <c r="G356" s="7">
        <v>41410</v>
      </c>
      <c r="H356" s="11">
        <v>3121</v>
      </c>
      <c r="I356" s="5">
        <v>47.45</v>
      </c>
      <c r="J356" s="5">
        <v>31.79</v>
      </c>
      <c r="K356" s="5">
        <v>148091.45000000001</v>
      </c>
      <c r="L356" s="5">
        <v>99216.59</v>
      </c>
      <c r="M356" s="5">
        <v>48874.86</v>
      </c>
      <c r="N356" s="9">
        <f>Table1[[#This Row],[Total Profit]] / Table1[[#This Row],[Total Cost]]</f>
        <v>0.49260773828247878</v>
      </c>
    </row>
    <row r="357" spans="1:14" x14ac:dyDescent="0.3">
      <c r="A357" s="1" t="s">
        <v>22</v>
      </c>
      <c r="B357" s="1" t="s">
        <v>37</v>
      </c>
      <c r="C357" s="1" t="s">
        <v>15</v>
      </c>
      <c r="D357" s="1" t="s">
        <v>16</v>
      </c>
      <c r="E357" s="1" t="s">
        <v>21</v>
      </c>
      <c r="F357" s="7">
        <v>41759</v>
      </c>
      <c r="G357" s="7">
        <v>41789</v>
      </c>
      <c r="H357" s="11">
        <v>474</v>
      </c>
      <c r="I357" s="5">
        <v>255.28</v>
      </c>
      <c r="J357" s="5">
        <v>159.41999999999999</v>
      </c>
      <c r="K357" s="5">
        <v>121002.72</v>
      </c>
      <c r="L357" s="5">
        <v>75565.08</v>
      </c>
      <c r="M357" s="5">
        <v>45437.64</v>
      </c>
      <c r="N357" s="9">
        <f>Table1[[#This Row],[Total Profit]] / Table1[[#This Row],[Total Cost]]</f>
        <v>0.60130472964496295</v>
      </c>
    </row>
    <row r="358" spans="1:14" hidden="1" x14ac:dyDescent="0.3">
      <c r="A358" s="1" t="s">
        <v>33</v>
      </c>
      <c r="B358" s="1" t="s">
        <v>65</v>
      </c>
      <c r="C358" s="1" t="s">
        <v>19</v>
      </c>
      <c r="D358" s="1" t="s">
        <v>20</v>
      </c>
      <c r="E358" s="1" t="s">
        <v>17</v>
      </c>
      <c r="F358" s="7">
        <v>41988</v>
      </c>
      <c r="G358" s="2">
        <v>42002</v>
      </c>
      <c r="H358" s="5">
        <v>5770</v>
      </c>
      <c r="I358" s="5">
        <v>152.58000000000001</v>
      </c>
      <c r="J358" s="5">
        <v>97.44</v>
      </c>
      <c r="K358" s="5">
        <v>880386.6</v>
      </c>
      <c r="L358" s="5">
        <v>562228.80000000005</v>
      </c>
      <c r="M358" s="5">
        <v>318157.8</v>
      </c>
      <c r="N358" s="5">
        <f>Table1[[#This Row],[Total Profit]] / Table1[[#This Row],[Total Cost]]</f>
        <v>0.56588669950738912</v>
      </c>
    </row>
    <row r="359" spans="1:14" hidden="1" x14ac:dyDescent="0.3">
      <c r="A359" s="1" t="s">
        <v>25</v>
      </c>
      <c r="B359" s="1" t="s">
        <v>159</v>
      </c>
      <c r="C359" s="1" t="s">
        <v>15</v>
      </c>
      <c r="D359" s="1" t="s">
        <v>20</v>
      </c>
      <c r="E359" s="1" t="s">
        <v>36</v>
      </c>
      <c r="F359" s="7">
        <v>41303</v>
      </c>
      <c r="G359" s="2">
        <v>41342</v>
      </c>
      <c r="H359" s="5">
        <v>2685</v>
      </c>
      <c r="I359" s="5">
        <v>255.28</v>
      </c>
      <c r="J359" s="5">
        <v>159.41999999999999</v>
      </c>
      <c r="K359" s="5">
        <v>685426.8</v>
      </c>
      <c r="L359" s="5">
        <v>428042.7</v>
      </c>
      <c r="M359" s="5">
        <v>257384.1</v>
      </c>
      <c r="N359" s="5">
        <f>Table1[[#This Row],[Total Profit]] / Table1[[#This Row],[Total Cost]]</f>
        <v>0.60130472964496295</v>
      </c>
    </row>
    <row r="360" spans="1:14" x14ac:dyDescent="0.3">
      <c r="A360" s="1" t="s">
        <v>25</v>
      </c>
      <c r="B360" s="1" t="s">
        <v>29</v>
      </c>
      <c r="C360" s="1" t="s">
        <v>27</v>
      </c>
      <c r="D360" s="1" t="s">
        <v>16</v>
      </c>
      <c r="E360" s="1" t="s">
        <v>21</v>
      </c>
      <c r="F360" s="7">
        <v>42059</v>
      </c>
      <c r="G360" s="7">
        <v>42083</v>
      </c>
      <c r="H360" s="11">
        <v>494</v>
      </c>
      <c r="I360" s="5">
        <v>205.7</v>
      </c>
      <c r="J360" s="5">
        <v>117.11</v>
      </c>
      <c r="K360" s="5">
        <v>101615.8</v>
      </c>
      <c r="L360" s="5">
        <v>57852.34</v>
      </c>
      <c r="M360" s="5">
        <v>43763.46</v>
      </c>
      <c r="N360" s="9">
        <f>Table1[[#This Row],[Total Profit]] / Table1[[#This Row],[Total Cost]]</f>
        <v>0.75646827768764413</v>
      </c>
    </row>
    <row r="361" spans="1:14" hidden="1" x14ac:dyDescent="0.3">
      <c r="A361" s="1" t="s">
        <v>30</v>
      </c>
      <c r="B361" s="1" t="s">
        <v>148</v>
      </c>
      <c r="C361" s="1" t="s">
        <v>42</v>
      </c>
      <c r="D361" s="1" t="s">
        <v>20</v>
      </c>
      <c r="E361" s="1" t="s">
        <v>28</v>
      </c>
      <c r="F361" s="7">
        <v>42922</v>
      </c>
      <c r="G361" s="2">
        <v>42957</v>
      </c>
      <c r="H361" s="5">
        <v>39</v>
      </c>
      <c r="I361" s="5">
        <v>651.21</v>
      </c>
      <c r="J361" s="5">
        <v>524.96</v>
      </c>
      <c r="K361" s="5">
        <v>25397.19</v>
      </c>
      <c r="L361" s="5">
        <v>20473.439999999999</v>
      </c>
      <c r="M361" s="5">
        <v>4923.75</v>
      </c>
      <c r="N361" s="5">
        <f>Table1[[#This Row],[Total Profit]] / Table1[[#This Row],[Total Cost]]</f>
        <v>0.24049451386772328</v>
      </c>
    </row>
    <row r="362" spans="1:14" hidden="1" x14ac:dyDescent="0.3">
      <c r="A362" s="1" t="s">
        <v>30</v>
      </c>
      <c r="B362" s="1" t="s">
        <v>31</v>
      </c>
      <c r="C362" s="1" t="s">
        <v>70</v>
      </c>
      <c r="D362" s="1" t="s">
        <v>20</v>
      </c>
      <c r="E362" s="1" t="s">
        <v>36</v>
      </c>
      <c r="F362" s="7">
        <v>40723</v>
      </c>
      <c r="G362" s="2">
        <v>40747</v>
      </c>
      <c r="H362" s="5">
        <v>18</v>
      </c>
      <c r="I362" s="5">
        <v>154.06</v>
      </c>
      <c r="J362" s="5">
        <v>90.93</v>
      </c>
      <c r="K362" s="5">
        <v>2773.08</v>
      </c>
      <c r="L362" s="5">
        <v>1636.74</v>
      </c>
      <c r="M362" s="5">
        <v>1136.3399999999999</v>
      </c>
      <c r="N362" s="5">
        <f>Table1[[#This Row],[Total Profit]] / Table1[[#This Row],[Total Cost]]</f>
        <v>0.69427031782689974</v>
      </c>
    </row>
    <row r="363" spans="1:14" x14ac:dyDescent="0.3">
      <c r="A363" s="1" t="s">
        <v>22</v>
      </c>
      <c r="B363" s="1" t="s">
        <v>127</v>
      </c>
      <c r="C363" s="1" t="s">
        <v>49</v>
      </c>
      <c r="D363" s="1" t="s">
        <v>16</v>
      </c>
      <c r="E363" s="1" t="s">
        <v>17</v>
      </c>
      <c r="F363" s="7">
        <v>42797</v>
      </c>
      <c r="G363" s="7">
        <v>42816</v>
      </c>
      <c r="H363" s="11">
        <v>661</v>
      </c>
      <c r="I363" s="5">
        <v>421.89</v>
      </c>
      <c r="J363" s="5">
        <v>364.69</v>
      </c>
      <c r="K363" s="5">
        <v>278869.28999999998</v>
      </c>
      <c r="L363" s="5">
        <v>241060.09</v>
      </c>
      <c r="M363" s="5">
        <v>37809.199999999997</v>
      </c>
      <c r="N363" s="9">
        <f>Table1[[#This Row],[Total Profit]] / Table1[[#This Row],[Total Cost]]</f>
        <v>0.15684554004771176</v>
      </c>
    </row>
    <row r="364" spans="1:14" hidden="1" x14ac:dyDescent="0.3">
      <c r="A364" s="1" t="s">
        <v>22</v>
      </c>
      <c r="B364" s="1" t="s">
        <v>195</v>
      </c>
      <c r="C364" s="1" t="s">
        <v>24</v>
      </c>
      <c r="D364" s="1" t="s">
        <v>20</v>
      </c>
      <c r="E364" s="1" t="s">
        <v>28</v>
      </c>
      <c r="F364" s="7">
        <v>41327</v>
      </c>
      <c r="G364" s="2">
        <v>41354</v>
      </c>
      <c r="H364" s="5">
        <v>1668</v>
      </c>
      <c r="I364" s="5">
        <v>47.45</v>
      </c>
      <c r="J364" s="5">
        <v>31.79</v>
      </c>
      <c r="K364" s="5">
        <v>79146.600000000006</v>
      </c>
      <c r="L364" s="5">
        <v>53025.72</v>
      </c>
      <c r="M364" s="5">
        <v>26120.880000000001</v>
      </c>
      <c r="N364" s="5">
        <f>Table1[[#This Row],[Total Profit]] / Table1[[#This Row],[Total Cost]]</f>
        <v>0.49260773828247878</v>
      </c>
    </row>
    <row r="365" spans="1:14" hidden="1" x14ac:dyDescent="0.3">
      <c r="A365" s="1" t="s">
        <v>25</v>
      </c>
      <c r="B365" s="1" t="s">
        <v>128</v>
      </c>
      <c r="C365" s="1" t="s">
        <v>35</v>
      </c>
      <c r="D365" s="1" t="s">
        <v>20</v>
      </c>
      <c r="E365" s="1" t="s">
        <v>28</v>
      </c>
      <c r="F365" s="7">
        <v>40580</v>
      </c>
      <c r="G365" s="2">
        <v>40593</v>
      </c>
      <c r="H365" s="5">
        <v>68</v>
      </c>
      <c r="I365" s="5">
        <v>109.28</v>
      </c>
      <c r="J365" s="5">
        <v>35.840000000000003</v>
      </c>
      <c r="K365" s="5">
        <v>7431.04</v>
      </c>
      <c r="L365" s="5">
        <v>2437.12</v>
      </c>
      <c r="M365" s="5">
        <v>4993.92</v>
      </c>
      <c r="N365" s="5">
        <f>Table1[[#This Row],[Total Profit]] / Table1[[#This Row],[Total Cost]]</f>
        <v>2.0491071428571428</v>
      </c>
    </row>
    <row r="366" spans="1:14" x14ac:dyDescent="0.3">
      <c r="A366" s="1" t="s">
        <v>13</v>
      </c>
      <c r="B366" s="1" t="s">
        <v>18</v>
      </c>
      <c r="C366" s="1" t="s">
        <v>49</v>
      </c>
      <c r="D366" s="1" t="s">
        <v>16</v>
      </c>
      <c r="E366" s="1" t="s">
        <v>36</v>
      </c>
      <c r="F366" s="7">
        <v>40871</v>
      </c>
      <c r="G366" s="7">
        <v>40880</v>
      </c>
      <c r="H366" s="11">
        <v>660</v>
      </c>
      <c r="I366" s="5">
        <v>421.89</v>
      </c>
      <c r="J366" s="5">
        <v>364.69</v>
      </c>
      <c r="K366" s="5">
        <v>278447.40000000002</v>
      </c>
      <c r="L366" s="5">
        <v>240695.4</v>
      </c>
      <c r="M366" s="5">
        <v>37752</v>
      </c>
      <c r="N366" s="9">
        <f>Table1[[#This Row],[Total Profit]] / Table1[[#This Row],[Total Cost]]</f>
        <v>0.15684554004771176</v>
      </c>
    </row>
    <row r="367" spans="1:14" x14ac:dyDescent="0.3">
      <c r="A367" s="1" t="s">
        <v>39</v>
      </c>
      <c r="B367" s="1" t="s">
        <v>91</v>
      </c>
      <c r="C367" s="1" t="s">
        <v>32</v>
      </c>
      <c r="D367" s="1" t="s">
        <v>16</v>
      </c>
      <c r="E367" s="1" t="s">
        <v>36</v>
      </c>
      <c r="F367" s="7">
        <v>40230</v>
      </c>
      <c r="G367" s="7">
        <v>40245</v>
      </c>
      <c r="H367" s="11">
        <v>1498</v>
      </c>
      <c r="I367" s="5">
        <v>81.73</v>
      </c>
      <c r="J367" s="5">
        <v>56.67</v>
      </c>
      <c r="K367" s="5">
        <v>122431.54</v>
      </c>
      <c r="L367" s="5">
        <v>84891.66</v>
      </c>
      <c r="M367" s="5">
        <v>37539.879999999997</v>
      </c>
      <c r="N367" s="9">
        <f>Table1[[#This Row],[Total Profit]] / Table1[[#This Row],[Total Cost]]</f>
        <v>0.44220928180695246</v>
      </c>
    </row>
    <row r="368" spans="1:14" x14ac:dyDescent="0.3">
      <c r="A368" s="1" t="s">
        <v>33</v>
      </c>
      <c r="B368" s="1" t="s">
        <v>65</v>
      </c>
      <c r="C368" s="1" t="s">
        <v>32</v>
      </c>
      <c r="D368" s="1" t="s">
        <v>16</v>
      </c>
      <c r="E368" s="1" t="s">
        <v>36</v>
      </c>
      <c r="F368" s="7">
        <v>40530</v>
      </c>
      <c r="G368" s="7">
        <v>40553</v>
      </c>
      <c r="H368" s="11">
        <v>1450</v>
      </c>
      <c r="I368" s="5">
        <v>81.73</v>
      </c>
      <c r="J368" s="5">
        <v>56.67</v>
      </c>
      <c r="K368" s="5">
        <v>118508.5</v>
      </c>
      <c r="L368" s="5">
        <v>82171.5</v>
      </c>
      <c r="M368" s="5">
        <v>36337</v>
      </c>
      <c r="N368" s="9">
        <f>Table1[[#This Row],[Total Profit]] / Table1[[#This Row],[Total Cost]]</f>
        <v>0.44220928180695251</v>
      </c>
    </row>
    <row r="369" spans="1:14" hidden="1" x14ac:dyDescent="0.3">
      <c r="A369" s="1" t="s">
        <v>39</v>
      </c>
      <c r="B369" s="1" t="s">
        <v>192</v>
      </c>
      <c r="C369" s="1" t="s">
        <v>70</v>
      </c>
      <c r="D369" s="1" t="s">
        <v>20</v>
      </c>
      <c r="E369" s="1" t="s">
        <v>28</v>
      </c>
      <c r="F369" s="7">
        <v>41415</v>
      </c>
      <c r="G369" s="2">
        <v>41449</v>
      </c>
      <c r="H369" s="5">
        <v>7453</v>
      </c>
      <c r="I369" s="5">
        <v>154.06</v>
      </c>
      <c r="J369" s="5">
        <v>90.93</v>
      </c>
      <c r="K369" s="5">
        <v>1148209.18</v>
      </c>
      <c r="L369" s="5">
        <v>677701.29</v>
      </c>
      <c r="M369" s="5">
        <v>470507.89</v>
      </c>
      <c r="N369" s="5">
        <f>Table1[[#This Row],[Total Profit]] / Table1[[#This Row],[Total Cost]]</f>
        <v>0.69427031782689974</v>
      </c>
    </row>
    <row r="370" spans="1:14" x14ac:dyDescent="0.3">
      <c r="A370" s="1" t="s">
        <v>22</v>
      </c>
      <c r="B370" s="1" t="s">
        <v>180</v>
      </c>
      <c r="C370" s="1" t="s">
        <v>19</v>
      </c>
      <c r="D370" s="1" t="s">
        <v>16</v>
      </c>
      <c r="E370" s="1" t="s">
        <v>17</v>
      </c>
      <c r="F370" s="7">
        <v>40526</v>
      </c>
      <c r="G370" s="7">
        <v>40544</v>
      </c>
      <c r="H370" s="11">
        <v>558</v>
      </c>
      <c r="I370" s="5">
        <v>152.58000000000001</v>
      </c>
      <c r="J370" s="5">
        <v>97.44</v>
      </c>
      <c r="K370" s="5">
        <v>85139.64</v>
      </c>
      <c r="L370" s="5">
        <v>54371.519999999997</v>
      </c>
      <c r="M370" s="5">
        <v>30768.12</v>
      </c>
      <c r="N370" s="9">
        <f>Table1[[#This Row],[Total Profit]] / Table1[[#This Row],[Total Cost]]</f>
        <v>0.56588669950738912</v>
      </c>
    </row>
    <row r="371" spans="1:14" x14ac:dyDescent="0.3">
      <c r="A371" s="1" t="s">
        <v>13</v>
      </c>
      <c r="B371" s="1" t="s">
        <v>173</v>
      </c>
      <c r="C371" s="1" t="s">
        <v>19</v>
      </c>
      <c r="D371" s="1" t="s">
        <v>16</v>
      </c>
      <c r="E371" s="1" t="s">
        <v>21</v>
      </c>
      <c r="F371" s="7">
        <v>42201</v>
      </c>
      <c r="G371" s="7">
        <v>42249</v>
      </c>
      <c r="H371" s="11">
        <v>515</v>
      </c>
      <c r="I371" s="5">
        <v>152.58000000000001</v>
      </c>
      <c r="J371" s="5">
        <v>97.44</v>
      </c>
      <c r="K371" s="5">
        <v>78578.7</v>
      </c>
      <c r="L371" s="5">
        <v>50181.599999999999</v>
      </c>
      <c r="M371" s="5">
        <v>28397.1</v>
      </c>
      <c r="N371" s="9">
        <f>Table1[[#This Row],[Total Profit]] / Table1[[#This Row],[Total Cost]]</f>
        <v>0.56588669950738912</v>
      </c>
    </row>
    <row r="372" spans="1:14" hidden="1" x14ac:dyDescent="0.3">
      <c r="A372" s="1" t="s">
        <v>33</v>
      </c>
      <c r="B372" s="1" t="s">
        <v>181</v>
      </c>
      <c r="C372" s="1" t="s">
        <v>32</v>
      </c>
      <c r="D372" s="1" t="s">
        <v>20</v>
      </c>
      <c r="E372" s="1" t="s">
        <v>36</v>
      </c>
      <c r="F372" s="7">
        <v>42020</v>
      </c>
      <c r="G372" s="2">
        <v>42041</v>
      </c>
      <c r="H372" s="5">
        <v>5604</v>
      </c>
      <c r="I372" s="5">
        <v>81.73</v>
      </c>
      <c r="J372" s="5">
        <v>56.67</v>
      </c>
      <c r="K372" s="5">
        <v>458014.92</v>
      </c>
      <c r="L372" s="5">
        <v>317578.68</v>
      </c>
      <c r="M372" s="5">
        <v>140436.24</v>
      </c>
      <c r="N372" s="5">
        <f>Table1[[#This Row],[Total Profit]] / Table1[[#This Row],[Total Cost]]</f>
        <v>0.44220928180695251</v>
      </c>
    </row>
    <row r="373" spans="1:14" x14ac:dyDescent="0.3">
      <c r="A373" s="1" t="s">
        <v>39</v>
      </c>
      <c r="B373" s="1" t="s">
        <v>129</v>
      </c>
      <c r="C373" s="1" t="s">
        <v>70</v>
      </c>
      <c r="D373" s="1" t="s">
        <v>16</v>
      </c>
      <c r="E373" s="1" t="s">
        <v>36</v>
      </c>
      <c r="F373" s="7">
        <v>40222</v>
      </c>
      <c r="G373" s="7">
        <v>40226</v>
      </c>
      <c r="H373" s="11">
        <v>434</v>
      </c>
      <c r="I373" s="5">
        <v>154.06</v>
      </c>
      <c r="J373" s="5">
        <v>90.93</v>
      </c>
      <c r="K373" s="5">
        <v>66862.039999999994</v>
      </c>
      <c r="L373" s="5">
        <v>39463.620000000003</v>
      </c>
      <c r="M373" s="5">
        <v>27398.42</v>
      </c>
      <c r="N373" s="9">
        <f>Table1[[#This Row],[Total Profit]] / Table1[[#This Row],[Total Cost]]</f>
        <v>0.69427031782689974</v>
      </c>
    </row>
    <row r="374" spans="1:14" hidden="1" x14ac:dyDescent="0.3">
      <c r="A374" s="1" t="s">
        <v>22</v>
      </c>
      <c r="B374" s="1" t="s">
        <v>37</v>
      </c>
      <c r="C374" s="1" t="s">
        <v>32</v>
      </c>
      <c r="D374" s="1" t="s">
        <v>20</v>
      </c>
      <c r="E374" s="1" t="s">
        <v>28</v>
      </c>
      <c r="F374" s="7">
        <v>40216</v>
      </c>
      <c r="G374" s="2">
        <v>40255</v>
      </c>
      <c r="H374" s="5">
        <v>6742</v>
      </c>
      <c r="I374" s="5">
        <v>81.73</v>
      </c>
      <c r="J374" s="5">
        <v>56.67</v>
      </c>
      <c r="K374" s="5">
        <v>551023.66</v>
      </c>
      <c r="L374" s="5">
        <v>382069.14</v>
      </c>
      <c r="M374" s="5">
        <v>168954.52</v>
      </c>
      <c r="N374" s="5">
        <f>Table1[[#This Row],[Total Profit]] / Table1[[#This Row],[Total Cost]]</f>
        <v>0.44220928180695251</v>
      </c>
    </row>
    <row r="375" spans="1:14" x14ac:dyDescent="0.3">
      <c r="A375" s="1" t="s">
        <v>52</v>
      </c>
      <c r="B375" s="1" t="s">
        <v>53</v>
      </c>
      <c r="C375" s="1" t="s">
        <v>24</v>
      </c>
      <c r="D375" s="1" t="s">
        <v>16</v>
      </c>
      <c r="E375" s="1" t="s">
        <v>21</v>
      </c>
      <c r="F375" s="7">
        <v>42807</v>
      </c>
      <c r="G375" s="7">
        <v>42814</v>
      </c>
      <c r="H375" s="11">
        <v>1742</v>
      </c>
      <c r="I375" s="5">
        <v>47.45</v>
      </c>
      <c r="J375" s="5">
        <v>31.79</v>
      </c>
      <c r="K375" s="5">
        <v>82657.899999999994</v>
      </c>
      <c r="L375" s="5">
        <v>55378.18</v>
      </c>
      <c r="M375" s="5">
        <v>27279.72</v>
      </c>
      <c r="N375" s="9">
        <f>Table1[[#This Row],[Total Profit]] / Table1[[#This Row],[Total Cost]]</f>
        <v>0.49260773828247878</v>
      </c>
    </row>
    <row r="376" spans="1:14" x14ac:dyDescent="0.3">
      <c r="A376" s="1" t="s">
        <v>22</v>
      </c>
      <c r="B376" s="1" t="s">
        <v>115</v>
      </c>
      <c r="C376" s="1" t="s">
        <v>44</v>
      </c>
      <c r="D376" s="1" t="s">
        <v>16</v>
      </c>
      <c r="E376" s="1" t="s">
        <v>28</v>
      </c>
      <c r="F376" s="7">
        <v>41105</v>
      </c>
      <c r="G376" s="7">
        <v>41105</v>
      </c>
      <c r="H376" s="11">
        <v>138</v>
      </c>
      <c r="I376" s="5">
        <v>437.2</v>
      </c>
      <c r="J376" s="5">
        <v>263.33</v>
      </c>
      <c r="K376" s="5">
        <v>60333.599999999999</v>
      </c>
      <c r="L376" s="5">
        <v>36339.54</v>
      </c>
      <c r="M376" s="5">
        <v>23994.06</v>
      </c>
      <c r="N376" s="9">
        <f>Table1[[#This Row],[Total Profit]] / Table1[[#This Row],[Total Cost]]</f>
        <v>0.66027418068583144</v>
      </c>
    </row>
    <row r="377" spans="1:14" hidden="1" x14ac:dyDescent="0.3">
      <c r="A377" s="1" t="s">
        <v>22</v>
      </c>
      <c r="B377" s="1" t="s">
        <v>147</v>
      </c>
      <c r="C377" s="1" t="s">
        <v>24</v>
      </c>
      <c r="D377" s="1" t="s">
        <v>20</v>
      </c>
      <c r="E377" s="1" t="s">
        <v>17</v>
      </c>
      <c r="F377" s="7">
        <v>40515</v>
      </c>
      <c r="G377" s="2">
        <v>40547</v>
      </c>
      <c r="H377" s="5">
        <v>5540</v>
      </c>
      <c r="I377" s="5">
        <v>47.45</v>
      </c>
      <c r="J377" s="5">
        <v>31.79</v>
      </c>
      <c r="K377" s="5">
        <v>262873</v>
      </c>
      <c r="L377" s="5">
        <v>176116.6</v>
      </c>
      <c r="M377" s="5">
        <v>86756.4</v>
      </c>
      <c r="N377" s="5">
        <f>Table1[[#This Row],[Total Profit]] / Table1[[#This Row],[Total Cost]]</f>
        <v>0.49260773828247872</v>
      </c>
    </row>
    <row r="378" spans="1:14" hidden="1" x14ac:dyDescent="0.3">
      <c r="A378" s="1" t="s">
        <v>22</v>
      </c>
      <c r="B378" s="1" t="s">
        <v>174</v>
      </c>
      <c r="C378" s="1" t="s">
        <v>27</v>
      </c>
      <c r="D378" s="1" t="s">
        <v>20</v>
      </c>
      <c r="E378" s="1" t="s">
        <v>28</v>
      </c>
      <c r="F378" s="7">
        <v>41201</v>
      </c>
      <c r="G378" s="2">
        <v>41216</v>
      </c>
      <c r="H378" s="5">
        <v>1352</v>
      </c>
      <c r="I378" s="5">
        <v>205.7</v>
      </c>
      <c r="J378" s="5">
        <v>117.11</v>
      </c>
      <c r="K378" s="5">
        <v>278106.40000000002</v>
      </c>
      <c r="L378" s="5">
        <v>158332.72</v>
      </c>
      <c r="M378" s="5">
        <v>119773.68</v>
      </c>
      <c r="N378" s="5">
        <f>Table1[[#This Row],[Total Profit]] / Table1[[#This Row],[Total Cost]]</f>
        <v>0.75646827768764402</v>
      </c>
    </row>
    <row r="379" spans="1:14" hidden="1" x14ac:dyDescent="0.3">
      <c r="A379" s="1" t="s">
        <v>22</v>
      </c>
      <c r="B379" s="1" t="s">
        <v>197</v>
      </c>
      <c r="C379" s="1" t="s">
        <v>78</v>
      </c>
      <c r="D379" s="1" t="s">
        <v>20</v>
      </c>
      <c r="E379" s="1" t="s">
        <v>28</v>
      </c>
      <c r="F379" s="7">
        <v>40229</v>
      </c>
      <c r="G379" s="2">
        <v>40279</v>
      </c>
      <c r="H379" s="5">
        <v>773</v>
      </c>
      <c r="I379" s="5">
        <v>668.27</v>
      </c>
      <c r="J379" s="5">
        <v>502.54</v>
      </c>
      <c r="K379" s="5">
        <v>516572.71</v>
      </c>
      <c r="L379" s="5">
        <v>388463.42</v>
      </c>
      <c r="M379" s="5">
        <v>128109.29</v>
      </c>
      <c r="N379" s="5">
        <f>Table1[[#This Row],[Total Profit]] / Table1[[#This Row],[Total Cost]]</f>
        <v>0.32978469375572095</v>
      </c>
    </row>
    <row r="380" spans="1:14" hidden="1" x14ac:dyDescent="0.3">
      <c r="A380" s="1" t="s">
        <v>30</v>
      </c>
      <c r="B380" s="1" t="s">
        <v>31</v>
      </c>
      <c r="C380" s="1" t="s">
        <v>15</v>
      </c>
      <c r="D380" s="1" t="s">
        <v>20</v>
      </c>
      <c r="E380" s="1" t="s">
        <v>17</v>
      </c>
      <c r="F380" s="7">
        <v>41159</v>
      </c>
      <c r="G380" s="2">
        <v>41172</v>
      </c>
      <c r="H380" s="5">
        <v>1152</v>
      </c>
      <c r="I380" s="5">
        <v>255.28</v>
      </c>
      <c r="J380" s="5">
        <v>159.41999999999999</v>
      </c>
      <c r="K380" s="5">
        <v>294082.56</v>
      </c>
      <c r="L380" s="5">
        <v>183651.84</v>
      </c>
      <c r="M380" s="5">
        <v>110430.72</v>
      </c>
      <c r="N380" s="5">
        <f>Table1[[#This Row],[Total Profit]] / Table1[[#This Row],[Total Cost]]</f>
        <v>0.60130472964496295</v>
      </c>
    </row>
    <row r="381" spans="1:14" x14ac:dyDescent="0.3">
      <c r="A381" s="1" t="s">
        <v>22</v>
      </c>
      <c r="B381" s="1" t="s">
        <v>146</v>
      </c>
      <c r="C381" s="1" t="s">
        <v>58</v>
      </c>
      <c r="D381" s="1" t="s">
        <v>16</v>
      </c>
      <c r="E381" s="1" t="s">
        <v>21</v>
      </c>
      <c r="F381" s="7">
        <v>40970</v>
      </c>
      <c r="G381" s="7">
        <v>40994</v>
      </c>
      <c r="H381" s="11">
        <v>9821</v>
      </c>
      <c r="I381" s="5">
        <v>9.33</v>
      </c>
      <c r="J381" s="5">
        <v>6.92</v>
      </c>
      <c r="K381" s="5">
        <v>91629.93</v>
      </c>
      <c r="L381" s="5">
        <v>67961.320000000007</v>
      </c>
      <c r="M381" s="5">
        <v>23668.61</v>
      </c>
      <c r="N381" s="9">
        <f>Table1[[#This Row],[Total Profit]] / Table1[[#This Row],[Total Cost]]</f>
        <v>0.34826589595375718</v>
      </c>
    </row>
    <row r="382" spans="1:14" x14ac:dyDescent="0.3">
      <c r="A382" s="1" t="s">
        <v>30</v>
      </c>
      <c r="B382" s="1" t="s">
        <v>66</v>
      </c>
      <c r="C382" s="1" t="s">
        <v>24</v>
      </c>
      <c r="D382" s="1" t="s">
        <v>16</v>
      </c>
      <c r="E382" s="1" t="s">
        <v>17</v>
      </c>
      <c r="F382" s="7">
        <v>40264</v>
      </c>
      <c r="G382" s="7">
        <v>40312</v>
      </c>
      <c r="H382" s="11">
        <v>1415</v>
      </c>
      <c r="I382" s="5">
        <v>47.45</v>
      </c>
      <c r="J382" s="5">
        <v>31.79</v>
      </c>
      <c r="K382" s="5">
        <v>67141.75</v>
      </c>
      <c r="L382" s="5">
        <v>44982.85</v>
      </c>
      <c r="M382" s="5">
        <v>22158.9</v>
      </c>
      <c r="N382" s="9">
        <f>Table1[[#This Row],[Total Profit]] / Table1[[#This Row],[Total Cost]]</f>
        <v>0.49260773828247884</v>
      </c>
    </row>
    <row r="383" spans="1:14" hidden="1" x14ac:dyDescent="0.3">
      <c r="A383" s="1" t="s">
        <v>39</v>
      </c>
      <c r="B383" s="1" t="s">
        <v>199</v>
      </c>
      <c r="C383" s="1" t="s">
        <v>15</v>
      </c>
      <c r="D383" s="1" t="s">
        <v>20</v>
      </c>
      <c r="E383" s="1" t="s">
        <v>21</v>
      </c>
      <c r="F383" s="7">
        <v>42881</v>
      </c>
      <c r="G383" s="2">
        <v>42883</v>
      </c>
      <c r="H383" s="5">
        <v>6989</v>
      </c>
      <c r="I383" s="5">
        <v>255.28</v>
      </c>
      <c r="J383" s="5">
        <v>159.41999999999999</v>
      </c>
      <c r="K383" s="5">
        <v>1784151.92</v>
      </c>
      <c r="L383" s="5">
        <v>1114186.3799999999</v>
      </c>
      <c r="M383" s="5">
        <v>669965.54</v>
      </c>
      <c r="N383" s="5">
        <f>Table1[[#This Row],[Total Profit]] / Table1[[#This Row],[Total Cost]]</f>
        <v>0.60130472964496307</v>
      </c>
    </row>
    <row r="384" spans="1:14" x14ac:dyDescent="0.3">
      <c r="A384" s="1" t="s">
        <v>22</v>
      </c>
      <c r="B384" s="1" t="s">
        <v>170</v>
      </c>
      <c r="C384" s="1" t="s">
        <v>58</v>
      </c>
      <c r="D384" s="1" t="s">
        <v>16</v>
      </c>
      <c r="E384" s="1" t="s">
        <v>36</v>
      </c>
      <c r="F384" s="7">
        <v>40838</v>
      </c>
      <c r="G384" s="7">
        <v>40861</v>
      </c>
      <c r="H384" s="11">
        <v>9172</v>
      </c>
      <c r="I384" s="5">
        <v>9.33</v>
      </c>
      <c r="J384" s="5">
        <v>6.92</v>
      </c>
      <c r="K384" s="5">
        <v>85574.76</v>
      </c>
      <c r="L384" s="5">
        <v>63470.239999999998</v>
      </c>
      <c r="M384" s="5">
        <v>22104.52</v>
      </c>
      <c r="N384" s="9">
        <f>Table1[[#This Row],[Total Profit]] / Table1[[#This Row],[Total Cost]]</f>
        <v>0.34826589595375723</v>
      </c>
    </row>
    <row r="385" spans="1:14" hidden="1" x14ac:dyDescent="0.3">
      <c r="A385" s="1" t="s">
        <v>25</v>
      </c>
      <c r="B385" s="1" t="s">
        <v>163</v>
      </c>
      <c r="C385" s="1" t="s">
        <v>15</v>
      </c>
      <c r="D385" s="1" t="s">
        <v>20</v>
      </c>
      <c r="E385" s="1" t="s">
        <v>17</v>
      </c>
      <c r="F385" s="7">
        <v>40915</v>
      </c>
      <c r="G385" s="2">
        <v>40956</v>
      </c>
      <c r="H385" s="5">
        <v>6802</v>
      </c>
      <c r="I385" s="5">
        <v>255.28</v>
      </c>
      <c r="J385" s="5">
        <v>159.41999999999999</v>
      </c>
      <c r="K385" s="5">
        <v>1736414.56</v>
      </c>
      <c r="L385" s="5">
        <v>1084374.8400000001</v>
      </c>
      <c r="M385" s="5">
        <v>652039.72</v>
      </c>
      <c r="N385" s="5">
        <f>Table1[[#This Row],[Total Profit]] / Table1[[#This Row],[Total Cost]]</f>
        <v>0.60130472964496295</v>
      </c>
    </row>
    <row r="386" spans="1:14" x14ac:dyDescent="0.3">
      <c r="A386" s="1" t="s">
        <v>39</v>
      </c>
      <c r="B386" s="1" t="s">
        <v>96</v>
      </c>
      <c r="C386" s="1" t="s">
        <v>32</v>
      </c>
      <c r="D386" s="1" t="s">
        <v>16</v>
      </c>
      <c r="E386" s="1" t="s">
        <v>36</v>
      </c>
      <c r="F386" s="7">
        <v>41992</v>
      </c>
      <c r="G386" s="7">
        <v>42009</v>
      </c>
      <c r="H386" s="11">
        <v>876</v>
      </c>
      <c r="I386" s="5">
        <v>81.73</v>
      </c>
      <c r="J386" s="5">
        <v>56.67</v>
      </c>
      <c r="K386" s="5">
        <v>71595.48</v>
      </c>
      <c r="L386" s="5">
        <v>49642.92</v>
      </c>
      <c r="M386" s="5">
        <v>21952.560000000001</v>
      </c>
      <c r="N386" s="9">
        <f>Table1[[#This Row],[Total Profit]] / Table1[[#This Row],[Total Cost]]</f>
        <v>0.44220928180695257</v>
      </c>
    </row>
    <row r="387" spans="1:14" x14ac:dyDescent="0.3">
      <c r="A387" s="1" t="s">
        <v>22</v>
      </c>
      <c r="B387" s="1" t="s">
        <v>131</v>
      </c>
      <c r="C387" s="1" t="s">
        <v>58</v>
      </c>
      <c r="D387" s="1" t="s">
        <v>16</v>
      </c>
      <c r="E387" s="1" t="s">
        <v>17</v>
      </c>
      <c r="F387" s="7">
        <v>40625</v>
      </c>
      <c r="G387" s="7">
        <v>40665</v>
      </c>
      <c r="H387" s="11">
        <v>8866</v>
      </c>
      <c r="I387" s="5">
        <v>9.33</v>
      </c>
      <c r="J387" s="5">
        <v>6.92</v>
      </c>
      <c r="K387" s="5">
        <v>82719.78</v>
      </c>
      <c r="L387" s="5">
        <v>61352.72</v>
      </c>
      <c r="M387" s="5">
        <v>21367.06</v>
      </c>
      <c r="N387" s="9">
        <f>Table1[[#This Row],[Total Profit]] / Table1[[#This Row],[Total Cost]]</f>
        <v>0.34826589595375723</v>
      </c>
    </row>
    <row r="388" spans="1:14" hidden="1" x14ac:dyDescent="0.3">
      <c r="A388" s="1" t="s">
        <v>22</v>
      </c>
      <c r="B388" s="1" t="s">
        <v>23</v>
      </c>
      <c r="C388" s="1" t="s">
        <v>15</v>
      </c>
      <c r="D388" s="1" t="s">
        <v>20</v>
      </c>
      <c r="E388" s="1" t="s">
        <v>36</v>
      </c>
      <c r="F388" s="7">
        <v>42203</v>
      </c>
      <c r="G388" s="2">
        <v>42217</v>
      </c>
      <c r="H388" s="5">
        <v>810</v>
      </c>
      <c r="I388" s="5">
        <v>255.28</v>
      </c>
      <c r="J388" s="5">
        <v>159.41999999999999</v>
      </c>
      <c r="K388" s="5">
        <v>206776.8</v>
      </c>
      <c r="L388" s="5">
        <v>129130.2</v>
      </c>
      <c r="M388" s="5">
        <v>77646.600000000006</v>
      </c>
      <c r="N388" s="5">
        <f>Table1[[#This Row],[Total Profit]] / Table1[[#This Row],[Total Cost]]</f>
        <v>0.60130472964496307</v>
      </c>
    </row>
    <row r="389" spans="1:14" hidden="1" x14ac:dyDescent="0.3">
      <c r="A389" s="1" t="s">
        <v>33</v>
      </c>
      <c r="B389" s="1" t="s">
        <v>153</v>
      </c>
      <c r="C389" s="1" t="s">
        <v>19</v>
      </c>
      <c r="D389" s="1" t="s">
        <v>20</v>
      </c>
      <c r="E389" s="1" t="s">
        <v>36</v>
      </c>
      <c r="F389" s="7">
        <v>42682</v>
      </c>
      <c r="G389" s="2">
        <v>42720</v>
      </c>
      <c r="H389" s="5">
        <v>654</v>
      </c>
      <c r="I389" s="5">
        <v>152.58000000000001</v>
      </c>
      <c r="J389" s="5">
        <v>97.44</v>
      </c>
      <c r="K389" s="5">
        <v>99787.32</v>
      </c>
      <c r="L389" s="5">
        <v>63725.760000000002</v>
      </c>
      <c r="M389" s="5">
        <v>36061.56</v>
      </c>
      <c r="N389" s="5">
        <f>Table1[[#This Row],[Total Profit]] / Table1[[#This Row],[Total Cost]]</f>
        <v>0.56588669950738912</v>
      </c>
    </row>
    <row r="390" spans="1:14" hidden="1" x14ac:dyDescent="0.3">
      <c r="A390" s="1" t="s">
        <v>22</v>
      </c>
      <c r="B390" s="1" t="s">
        <v>37</v>
      </c>
      <c r="C390" s="1" t="s">
        <v>42</v>
      </c>
      <c r="D390" s="1" t="s">
        <v>20</v>
      </c>
      <c r="E390" s="1" t="s">
        <v>21</v>
      </c>
      <c r="F390" s="7">
        <v>41221</v>
      </c>
      <c r="G390" s="2">
        <v>41237</v>
      </c>
      <c r="H390" s="5">
        <v>6660</v>
      </c>
      <c r="I390" s="5">
        <v>651.21</v>
      </c>
      <c r="J390" s="5">
        <v>524.96</v>
      </c>
      <c r="K390" s="5">
        <v>4337058.5999999996</v>
      </c>
      <c r="L390" s="5">
        <v>3496233.6</v>
      </c>
      <c r="M390" s="5">
        <v>840825</v>
      </c>
      <c r="N390" s="5">
        <f>Table1[[#This Row],[Total Profit]] / Table1[[#This Row],[Total Cost]]</f>
        <v>0.24049451386772325</v>
      </c>
    </row>
    <row r="391" spans="1:14" hidden="1" x14ac:dyDescent="0.3">
      <c r="A391" s="1" t="s">
        <v>30</v>
      </c>
      <c r="B391" s="1" t="s">
        <v>201</v>
      </c>
      <c r="C391" s="1" t="s">
        <v>49</v>
      </c>
      <c r="D391" s="1" t="s">
        <v>20</v>
      </c>
      <c r="E391" s="1" t="s">
        <v>17</v>
      </c>
      <c r="F391" s="7">
        <v>42894</v>
      </c>
      <c r="G391" s="2">
        <v>42918</v>
      </c>
      <c r="H391" s="5">
        <v>8522</v>
      </c>
      <c r="I391" s="5">
        <v>421.89</v>
      </c>
      <c r="J391" s="5">
        <v>364.69</v>
      </c>
      <c r="K391" s="5">
        <v>3595346.58</v>
      </c>
      <c r="L391" s="5">
        <v>3107888.18</v>
      </c>
      <c r="M391" s="5">
        <v>487458.4</v>
      </c>
      <c r="N391" s="5">
        <f>Table1[[#This Row],[Total Profit]] / Table1[[#This Row],[Total Cost]]</f>
        <v>0.15684554004771176</v>
      </c>
    </row>
    <row r="392" spans="1:14" hidden="1" x14ac:dyDescent="0.3">
      <c r="A392" s="1" t="s">
        <v>25</v>
      </c>
      <c r="B392" s="1" t="s">
        <v>202</v>
      </c>
      <c r="C392" s="1" t="s">
        <v>58</v>
      </c>
      <c r="D392" s="1" t="s">
        <v>20</v>
      </c>
      <c r="E392" s="1" t="s">
        <v>28</v>
      </c>
      <c r="F392" s="7">
        <v>42099</v>
      </c>
      <c r="G392" s="2">
        <v>42099</v>
      </c>
      <c r="H392" s="5">
        <v>7962</v>
      </c>
      <c r="I392" s="5">
        <v>9.33</v>
      </c>
      <c r="J392" s="5">
        <v>6.92</v>
      </c>
      <c r="K392" s="5">
        <v>74285.460000000006</v>
      </c>
      <c r="L392" s="5">
        <v>55097.04</v>
      </c>
      <c r="M392" s="5">
        <v>19188.419999999998</v>
      </c>
      <c r="N392" s="5">
        <f>Table1[[#This Row],[Total Profit]] / Table1[[#This Row],[Total Cost]]</f>
        <v>0.34826589595375718</v>
      </c>
    </row>
    <row r="393" spans="1:14" hidden="1" x14ac:dyDescent="0.3">
      <c r="A393" s="1" t="s">
        <v>25</v>
      </c>
      <c r="B393" s="1" t="s">
        <v>203</v>
      </c>
      <c r="C393" s="1" t="s">
        <v>44</v>
      </c>
      <c r="D393" s="1" t="s">
        <v>20</v>
      </c>
      <c r="E393" s="1" t="s">
        <v>21</v>
      </c>
      <c r="F393" s="7">
        <v>40539</v>
      </c>
      <c r="G393" s="2">
        <v>40563</v>
      </c>
      <c r="H393" s="5">
        <v>3737</v>
      </c>
      <c r="I393" s="5">
        <v>437.2</v>
      </c>
      <c r="J393" s="5">
        <v>263.33</v>
      </c>
      <c r="K393" s="5">
        <v>1633816.4</v>
      </c>
      <c r="L393" s="5">
        <v>984064.21</v>
      </c>
      <c r="M393" s="5">
        <v>649752.18999999994</v>
      </c>
      <c r="N393" s="5">
        <f>Table1[[#This Row],[Total Profit]] / Table1[[#This Row],[Total Cost]]</f>
        <v>0.66027418068583144</v>
      </c>
    </row>
    <row r="394" spans="1:14" hidden="1" x14ac:dyDescent="0.3">
      <c r="A394" s="1" t="s">
        <v>33</v>
      </c>
      <c r="B394" s="1" t="s">
        <v>59</v>
      </c>
      <c r="C394" s="1" t="s">
        <v>70</v>
      </c>
      <c r="D394" s="1" t="s">
        <v>20</v>
      </c>
      <c r="E394" s="1" t="s">
        <v>21</v>
      </c>
      <c r="F394" s="7">
        <v>40308</v>
      </c>
      <c r="G394" s="2">
        <v>40341</v>
      </c>
      <c r="H394" s="5">
        <v>6631</v>
      </c>
      <c r="I394" s="5">
        <v>154.06</v>
      </c>
      <c r="J394" s="5">
        <v>90.93</v>
      </c>
      <c r="K394" s="5">
        <v>1021571.86</v>
      </c>
      <c r="L394" s="5">
        <v>602956.82999999996</v>
      </c>
      <c r="M394" s="5">
        <v>418615.03</v>
      </c>
      <c r="N394" s="5">
        <f>Table1[[#This Row],[Total Profit]] / Table1[[#This Row],[Total Cost]]</f>
        <v>0.69427031782689996</v>
      </c>
    </row>
    <row r="395" spans="1:14" hidden="1" x14ac:dyDescent="0.3">
      <c r="A395" s="1" t="s">
        <v>25</v>
      </c>
      <c r="B395" s="1" t="s">
        <v>142</v>
      </c>
      <c r="C395" s="1" t="s">
        <v>27</v>
      </c>
      <c r="D395" s="1" t="s">
        <v>20</v>
      </c>
      <c r="E395" s="1" t="s">
        <v>17</v>
      </c>
      <c r="F395" s="7">
        <v>42501</v>
      </c>
      <c r="G395" s="2">
        <v>42508</v>
      </c>
      <c r="H395" s="5">
        <v>4463</v>
      </c>
      <c r="I395" s="5">
        <v>205.7</v>
      </c>
      <c r="J395" s="5">
        <v>117.11</v>
      </c>
      <c r="K395" s="5">
        <v>918039.1</v>
      </c>
      <c r="L395" s="5">
        <v>522661.93</v>
      </c>
      <c r="M395" s="5">
        <v>395377.17</v>
      </c>
      <c r="N395" s="5">
        <f>Table1[[#This Row],[Total Profit]] / Table1[[#This Row],[Total Cost]]</f>
        <v>0.75646827768764402</v>
      </c>
    </row>
    <row r="396" spans="1:14" hidden="1" x14ac:dyDescent="0.3">
      <c r="A396" s="1" t="s">
        <v>52</v>
      </c>
      <c r="B396" s="1" t="s">
        <v>141</v>
      </c>
      <c r="C396" s="1" t="s">
        <v>70</v>
      </c>
      <c r="D396" s="1" t="s">
        <v>20</v>
      </c>
      <c r="E396" s="1" t="s">
        <v>36</v>
      </c>
      <c r="F396" s="7">
        <v>40310</v>
      </c>
      <c r="G396" s="2">
        <v>40348</v>
      </c>
      <c r="H396" s="5">
        <v>7080</v>
      </c>
      <c r="I396" s="5">
        <v>154.06</v>
      </c>
      <c r="J396" s="5">
        <v>90.93</v>
      </c>
      <c r="K396" s="5">
        <v>1090744.8</v>
      </c>
      <c r="L396" s="5">
        <v>643784.4</v>
      </c>
      <c r="M396" s="5">
        <v>446960.4</v>
      </c>
      <c r="N396" s="5">
        <f>Table1[[#This Row],[Total Profit]] / Table1[[#This Row],[Total Cost]]</f>
        <v>0.69427031782689985</v>
      </c>
    </row>
    <row r="397" spans="1:14" hidden="1" x14ac:dyDescent="0.3">
      <c r="A397" s="1" t="s">
        <v>39</v>
      </c>
      <c r="B397" s="1" t="s">
        <v>135</v>
      </c>
      <c r="C397" s="1" t="s">
        <v>58</v>
      </c>
      <c r="D397" s="1" t="s">
        <v>20</v>
      </c>
      <c r="E397" s="1" t="s">
        <v>17</v>
      </c>
      <c r="F397" s="7">
        <v>42524</v>
      </c>
      <c r="G397" s="2">
        <v>42530</v>
      </c>
      <c r="H397" s="5">
        <v>1363</v>
      </c>
      <c r="I397" s="5">
        <v>9.33</v>
      </c>
      <c r="J397" s="5">
        <v>6.92</v>
      </c>
      <c r="K397" s="5">
        <v>12716.79</v>
      </c>
      <c r="L397" s="5">
        <v>9431.9599999999991</v>
      </c>
      <c r="M397" s="5">
        <v>3284.83</v>
      </c>
      <c r="N397" s="5">
        <f>Table1[[#This Row],[Total Profit]] / Table1[[#This Row],[Total Cost]]</f>
        <v>0.34826589595375723</v>
      </c>
    </row>
    <row r="398" spans="1:14" hidden="1" x14ac:dyDescent="0.3">
      <c r="A398" s="1" t="s">
        <v>13</v>
      </c>
      <c r="B398" s="1" t="s">
        <v>110</v>
      </c>
      <c r="C398" s="1" t="s">
        <v>78</v>
      </c>
      <c r="D398" s="1" t="s">
        <v>20</v>
      </c>
      <c r="E398" s="1" t="s">
        <v>28</v>
      </c>
      <c r="F398" s="7">
        <v>41728</v>
      </c>
      <c r="G398" s="2">
        <v>41732</v>
      </c>
      <c r="H398" s="5">
        <v>6223</v>
      </c>
      <c r="I398" s="5">
        <v>668.27</v>
      </c>
      <c r="J398" s="5">
        <v>502.54</v>
      </c>
      <c r="K398" s="5">
        <v>4158644.21</v>
      </c>
      <c r="L398" s="5">
        <v>3127306.42</v>
      </c>
      <c r="M398" s="5">
        <v>1031337.79</v>
      </c>
      <c r="N398" s="5">
        <f>Table1[[#This Row],[Total Profit]] / Table1[[#This Row],[Total Cost]]</f>
        <v>0.32978469375572095</v>
      </c>
    </row>
    <row r="399" spans="1:14" hidden="1" x14ac:dyDescent="0.3">
      <c r="A399" s="1" t="s">
        <v>22</v>
      </c>
      <c r="B399" s="1" t="s">
        <v>146</v>
      </c>
      <c r="C399" s="1" t="s">
        <v>49</v>
      </c>
      <c r="D399" s="1" t="s">
        <v>20</v>
      </c>
      <c r="E399" s="1" t="s">
        <v>36</v>
      </c>
      <c r="F399" s="7">
        <v>40575</v>
      </c>
      <c r="G399" s="2">
        <v>40591</v>
      </c>
      <c r="H399" s="5">
        <v>7603</v>
      </c>
      <c r="I399" s="5">
        <v>421.89</v>
      </c>
      <c r="J399" s="5">
        <v>364.69</v>
      </c>
      <c r="K399" s="5">
        <v>3207629.67</v>
      </c>
      <c r="L399" s="5">
        <v>2772738.07</v>
      </c>
      <c r="M399" s="5">
        <v>434891.6</v>
      </c>
      <c r="N399" s="5">
        <f>Table1[[#This Row],[Total Profit]] / Table1[[#This Row],[Total Cost]]</f>
        <v>0.15684554004771176</v>
      </c>
    </row>
    <row r="400" spans="1:14" hidden="1" x14ac:dyDescent="0.3">
      <c r="A400" s="1" t="s">
        <v>25</v>
      </c>
      <c r="B400" s="1" t="s">
        <v>202</v>
      </c>
      <c r="C400" s="1" t="s">
        <v>42</v>
      </c>
      <c r="D400" s="1" t="s">
        <v>20</v>
      </c>
      <c r="E400" s="1" t="s">
        <v>36</v>
      </c>
      <c r="F400" s="7">
        <v>42109</v>
      </c>
      <c r="G400" s="2">
        <v>42143</v>
      </c>
      <c r="H400" s="5">
        <v>3475</v>
      </c>
      <c r="I400" s="5">
        <v>651.21</v>
      </c>
      <c r="J400" s="5">
        <v>524.96</v>
      </c>
      <c r="K400" s="5">
        <v>2262954.75</v>
      </c>
      <c r="L400" s="5">
        <v>1824236</v>
      </c>
      <c r="M400" s="5">
        <v>438718.75</v>
      </c>
      <c r="N400" s="5">
        <f>Table1[[#This Row],[Total Profit]] / Table1[[#This Row],[Total Cost]]</f>
        <v>0.24049451386772325</v>
      </c>
    </row>
    <row r="401" spans="1:14" x14ac:dyDescent="0.3">
      <c r="A401" s="1" t="s">
        <v>39</v>
      </c>
      <c r="B401" s="1" t="s">
        <v>204</v>
      </c>
      <c r="C401" s="1" t="s">
        <v>58</v>
      </c>
      <c r="D401" s="1" t="s">
        <v>16</v>
      </c>
      <c r="E401" s="1" t="s">
        <v>21</v>
      </c>
      <c r="F401" s="7">
        <v>42846</v>
      </c>
      <c r="G401" s="7">
        <v>42889</v>
      </c>
      <c r="H401" s="11">
        <v>8846</v>
      </c>
      <c r="I401" s="5">
        <v>9.33</v>
      </c>
      <c r="J401" s="5">
        <v>6.92</v>
      </c>
      <c r="K401" s="5">
        <v>82533.179999999993</v>
      </c>
      <c r="L401" s="5">
        <v>61214.32</v>
      </c>
      <c r="M401" s="5">
        <v>21318.86</v>
      </c>
      <c r="N401" s="9">
        <f>Table1[[#This Row],[Total Profit]] / Table1[[#This Row],[Total Cost]]</f>
        <v>0.34826589595375723</v>
      </c>
    </row>
    <row r="402" spans="1:14" x14ac:dyDescent="0.3">
      <c r="A402" s="1" t="s">
        <v>39</v>
      </c>
      <c r="B402" s="1" t="s">
        <v>200</v>
      </c>
      <c r="C402" s="1" t="s">
        <v>70</v>
      </c>
      <c r="D402" s="1" t="s">
        <v>16</v>
      </c>
      <c r="E402" s="1" t="s">
        <v>36</v>
      </c>
      <c r="F402" s="7">
        <v>40881</v>
      </c>
      <c r="G402" s="7">
        <v>40902</v>
      </c>
      <c r="H402" s="11">
        <v>311</v>
      </c>
      <c r="I402" s="5">
        <v>154.06</v>
      </c>
      <c r="J402" s="5">
        <v>90.93</v>
      </c>
      <c r="K402" s="5">
        <v>47912.66</v>
      </c>
      <c r="L402" s="5">
        <v>28279.23</v>
      </c>
      <c r="M402" s="5">
        <v>19633.43</v>
      </c>
      <c r="N402" s="9">
        <f>Table1[[#This Row],[Total Profit]] / Table1[[#This Row],[Total Cost]]</f>
        <v>0.69427031782689985</v>
      </c>
    </row>
    <row r="403" spans="1:14" hidden="1" x14ac:dyDescent="0.3">
      <c r="A403" s="1" t="s">
        <v>22</v>
      </c>
      <c r="B403" s="1" t="s">
        <v>109</v>
      </c>
      <c r="C403" s="1" t="s">
        <v>24</v>
      </c>
      <c r="D403" s="1" t="s">
        <v>20</v>
      </c>
      <c r="E403" s="1" t="s">
        <v>36</v>
      </c>
      <c r="F403" s="7">
        <v>42389</v>
      </c>
      <c r="G403" s="2">
        <v>42397</v>
      </c>
      <c r="H403" s="5">
        <v>3256</v>
      </c>
      <c r="I403" s="5">
        <v>47.45</v>
      </c>
      <c r="J403" s="5">
        <v>31.79</v>
      </c>
      <c r="K403" s="5">
        <v>154497.20000000001</v>
      </c>
      <c r="L403" s="5">
        <v>103508.24</v>
      </c>
      <c r="M403" s="5">
        <v>50988.959999999999</v>
      </c>
      <c r="N403" s="5">
        <f>Table1[[#This Row],[Total Profit]] / Table1[[#This Row],[Total Cost]]</f>
        <v>0.49260773828247872</v>
      </c>
    </row>
    <row r="404" spans="1:14" x14ac:dyDescent="0.3">
      <c r="A404" s="1" t="s">
        <v>33</v>
      </c>
      <c r="B404" s="1" t="s">
        <v>153</v>
      </c>
      <c r="C404" s="1" t="s">
        <v>58</v>
      </c>
      <c r="D404" s="1" t="s">
        <v>16</v>
      </c>
      <c r="E404" s="1" t="s">
        <v>36</v>
      </c>
      <c r="F404" s="7">
        <v>40935</v>
      </c>
      <c r="G404" s="7">
        <v>40945</v>
      </c>
      <c r="H404" s="11">
        <v>8039</v>
      </c>
      <c r="I404" s="5">
        <v>9.33</v>
      </c>
      <c r="J404" s="5">
        <v>6.92</v>
      </c>
      <c r="K404" s="5">
        <v>75003.87</v>
      </c>
      <c r="L404" s="5">
        <v>55629.88</v>
      </c>
      <c r="M404" s="5">
        <v>19373.990000000002</v>
      </c>
      <c r="N404" s="9">
        <f>Table1[[#This Row],[Total Profit]] / Table1[[#This Row],[Total Cost]]</f>
        <v>0.34826589595375729</v>
      </c>
    </row>
    <row r="405" spans="1:14" x14ac:dyDescent="0.3">
      <c r="A405" s="1" t="s">
        <v>33</v>
      </c>
      <c r="B405" s="1" t="s">
        <v>65</v>
      </c>
      <c r="C405" s="1" t="s">
        <v>58</v>
      </c>
      <c r="D405" s="1" t="s">
        <v>16</v>
      </c>
      <c r="E405" s="1" t="s">
        <v>17</v>
      </c>
      <c r="F405" s="7">
        <v>42929</v>
      </c>
      <c r="G405" s="7">
        <v>42964</v>
      </c>
      <c r="H405" s="11">
        <v>8026</v>
      </c>
      <c r="I405" s="5">
        <v>9.33</v>
      </c>
      <c r="J405" s="5">
        <v>6.92</v>
      </c>
      <c r="K405" s="5">
        <v>74882.58</v>
      </c>
      <c r="L405" s="5">
        <v>55539.92</v>
      </c>
      <c r="M405" s="5">
        <v>19342.66</v>
      </c>
      <c r="N405" s="9">
        <f>Table1[[#This Row],[Total Profit]] / Table1[[#This Row],[Total Cost]]</f>
        <v>0.34826589595375723</v>
      </c>
    </row>
    <row r="406" spans="1:14" x14ac:dyDescent="0.3">
      <c r="A406" s="1" t="s">
        <v>39</v>
      </c>
      <c r="B406" s="1" t="s">
        <v>71</v>
      </c>
      <c r="C406" s="1" t="s">
        <v>58</v>
      </c>
      <c r="D406" s="1" t="s">
        <v>16</v>
      </c>
      <c r="E406" s="1" t="s">
        <v>17</v>
      </c>
      <c r="F406" s="7">
        <v>42913</v>
      </c>
      <c r="G406" s="7">
        <v>42961</v>
      </c>
      <c r="H406" s="11">
        <v>7961</v>
      </c>
      <c r="I406" s="5">
        <v>9.33</v>
      </c>
      <c r="J406" s="5">
        <v>6.92</v>
      </c>
      <c r="K406" s="5">
        <v>74276.13</v>
      </c>
      <c r="L406" s="5">
        <v>55090.12</v>
      </c>
      <c r="M406" s="5">
        <v>19186.009999999998</v>
      </c>
      <c r="N406" s="9">
        <f>Table1[[#This Row],[Total Profit]] / Table1[[#This Row],[Total Cost]]</f>
        <v>0.34826589595375718</v>
      </c>
    </row>
    <row r="407" spans="1:14" x14ac:dyDescent="0.3">
      <c r="A407" s="1" t="s">
        <v>22</v>
      </c>
      <c r="B407" s="1" t="s">
        <v>124</v>
      </c>
      <c r="C407" s="1" t="s">
        <v>32</v>
      </c>
      <c r="D407" s="1" t="s">
        <v>16</v>
      </c>
      <c r="E407" s="1" t="s">
        <v>36</v>
      </c>
      <c r="F407" s="7">
        <v>42458</v>
      </c>
      <c r="G407" s="7">
        <v>42498</v>
      </c>
      <c r="H407" s="11">
        <v>750</v>
      </c>
      <c r="I407" s="5">
        <v>81.73</v>
      </c>
      <c r="J407" s="5">
        <v>56.67</v>
      </c>
      <c r="K407" s="5">
        <v>61297.5</v>
      </c>
      <c r="L407" s="5">
        <v>42502.5</v>
      </c>
      <c r="M407" s="5">
        <v>18795</v>
      </c>
      <c r="N407" s="9">
        <f>Table1[[#This Row],[Total Profit]] / Table1[[#This Row],[Total Cost]]</f>
        <v>0.44220928180695251</v>
      </c>
    </row>
    <row r="408" spans="1:14" x14ac:dyDescent="0.3">
      <c r="A408" s="1" t="s">
        <v>30</v>
      </c>
      <c r="B408" s="1" t="s">
        <v>171</v>
      </c>
      <c r="C408" s="1" t="s">
        <v>58</v>
      </c>
      <c r="D408" s="1" t="s">
        <v>16</v>
      </c>
      <c r="E408" s="1" t="s">
        <v>36</v>
      </c>
      <c r="F408" s="7">
        <v>41139</v>
      </c>
      <c r="G408" s="7">
        <v>41174</v>
      </c>
      <c r="H408" s="11">
        <v>7630</v>
      </c>
      <c r="I408" s="5">
        <v>9.33</v>
      </c>
      <c r="J408" s="5">
        <v>6.92</v>
      </c>
      <c r="K408" s="5">
        <v>71187.899999999994</v>
      </c>
      <c r="L408" s="5">
        <v>52799.6</v>
      </c>
      <c r="M408" s="5">
        <v>18388.3</v>
      </c>
      <c r="N408" s="9">
        <f>Table1[[#This Row],[Total Profit]] / Table1[[#This Row],[Total Cost]]</f>
        <v>0.34826589595375723</v>
      </c>
    </row>
    <row r="409" spans="1:14" hidden="1" x14ac:dyDescent="0.3">
      <c r="A409" s="1" t="s">
        <v>22</v>
      </c>
      <c r="B409" s="1" t="s">
        <v>186</v>
      </c>
      <c r="C409" s="1" t="s">
        <v>27</v>
      </c>
      <c r="D409" s="1" t="s">
        <v>20</v>
      </c>
      <c r="E409" s="1" t="s">
        <v>21</v>
      </c>
      <c r="F409" s="7">
        <v>40228</v>
      </c>
      <c r="G409" s="2">
        <v>40239</v>
      </c>
      <c r="H409" s="5">
        <v>4629</v>
      </c>
      <c r="I409" s="5">
        <v>205.7</v>
      </c>
      <c r="J409" s="5">
        <v>117.11</v>
      </c>
      <c r="K409" s="5">
        <v>952185.3</v>
      </c>
      <c r="L409" s="5">
        <v>542102.18999999994</v>
      </c>
      <c r="M409" s="5">
        <v>410083.11</v>
      </c>
      <c r="N409" s="5">
        <f>Table1[[#This Row],[Total Profit]] / Table1[[#This Row],[Total Cost]]</f>
        <v>0.75646827768764413</v>
      </c>
    </row>
    <row r="410" spans="1:14" x14ac:dyDescent="0.3">
      <c r="A410" s="1" t="s">
        <v>39</v>
      </c>
      <c r="B410" s="1" t="s">
        <v>64</v>
      </c>
      <c r="C410" s="1" t="s">
        <v>58</v>
      </c>
      <c r="D410" s="1" t="s">
        <v>16</v>
      </c>
      <c r="E410" s="1" t="s">
        <v>17</v>
      </c>
      <c r="F410" s="7">
        <v>42585</v>
      </c>
      <c r="G410" s="7">
        <v>42633</v>
      </c>
      <c r="H410" s="11">
        <v>7428</v>
      </c>
      <c r="I410" s="5">
        <v>9.33</v>
      </c>
      <c r="J410" s="5">
        <v>6.92</v>
      </c>
      <c r="K410" s="5">
        <v>69303.240000000005</v>
      </c>
      <c r="L410" s="5">
        <v>51401.760000000002</v>
      </c>
      <c r="M410" s="5">
        <v>17901.48</v>
      </c>
      <c r="N410" s="9">
        <f>Table1[[#This Row],[Total Profit]] / Table1[[#This Row],[Total Cost]]</f>
        <v>0.34826589595375718</v>
      </c>
    </row>
    <row r="411" spans="1:14" x14ac:dyDescent="0.3">
      <c r="A411" s="1" t="s">
        <v>30</v>
      </c>
      <c r="B411" s="1" t="s">
        <v>144</v>
      </c>
      <c r="C411" s="1" t="s">
        <v>19</v>
      </c>
      <c r="D411" s="1" t="s">
        <v>16</v>
      </c>
      <c r="E411" s="1" t="s">
        <v>21</v>
      </c>
      <c r="F411" s="7">
        <v>42560</v>
      </c>
      <c r="G411" s="7">
        <v>42600</v>
      </c>
      <c r="H411" s="11">
        <v>297</v>
      </c>
      <c r="I411" s="5">
        <v>152.58000000000001</v>
      </c>
      <c r="J411" s="5">
        <v>97.44</v>
      </c>
      <c r="K411" s="5">
        <v>45316.26</v>
      </c>
      <c r="L411" s="5">
        <v>28939.68</v>
      </c>
      <c r="M411" s="5">
        <v>16376.58</v>
      </c>
      <c r="N411" s="9">
        <f>Table1[[#This Row],[Total Profit]] / Table1[[#This Row],[Total Cost]]</f>
        <v>0.56588669950738912</v>
      </c>
    </row>
    <row r="412" spans="1:14" hidden="1" x14ac:dyDescent="0.3">
      <c r="A412" s="1" t="s">
        <v>22</v>
      </c>
      <c r="B412" s="1" t="s">
        <v>137</v>
      </c>
      <c r="C412" s="1" t="s">
        <v>15</v>
      </c>
      <c r="D412" s="1" t="s">
        <v>20</v>
      </c>
      <c r="E412" s="1" t="s">
        <v>36</v>
      </c>
      <c r="F412" s="7">
        <v>41546</v>
      </c>
      <c r="G412" s="2">
        <v>41548</v>
      </c>
      <c r="H412" s="5">
        <v>9454</v>
      </c>
      <c r="I412" s="5">
        <v>255.28</v>
      </c>
      <c r="J412" s="5">
        <v>159.41999999999999</v>
      </c>
      <c r="K412" s="5">
        <v>2413417.12</v>
      </c>
      <c r="L412" s="5">
        <v>1507156.68</v>
      </c>
      <c r="M412" s="5">
        <v>906260.44</v>
      </c>
      <c r="N412" s="5">
        <f>Table1[[#This Row],[Total Profit]] / Table1[[#This Row],[Total Cost]]</f>
        <v>0.60130472964496295</v>
      </c>
    </row>
    <row r="413" spans="1:14" x14ac:dyDescent="0.3">
      <c r="A413" s="1" t="s">
        <v>22</v>
      </c>
      <c r="B413" s="1" t="s">
        <v>146</v>
      </c>
      <c r="C413" s="1" t="s">
        <v>58</v>
      </c>
      <c r="D413" s="1" t="s">
        <v>16</v>
      </c>
      <c r="E413" s="1" t="s">
        <v>28</v>
      </c>
      <c r="F413" s="7">
        <v>40300</v>
      </c>
      <c r="G413" s="7">
        <v>40335</v>
      </c>
      <c r="H413" s="11">
        <v>6788</v>
      </c>
      <c r="I413" s="5">
        <v>9.33</v>
      </c>
      <c r="J413" s="5">
        <v>6.92</v>
      </c>
      <c r="K413" s="5">
        <v>63332.04</v>
      </c>
      <c r="L413" s="5">
        <v>46972.959999999999</v>
      </c>
      <c r="M413" s="5">
        <v>16359.08</v>
      </c>
      <c r="N413" s="9">
        <f>Table1[[#This Row],[Total Profit]] / Table1[[#This Row],[Total Cost]]</f>
        <v>0.34826589595375723</v>
      </c>
    </row>
    <row r="414" spans="1:14" x14ac:dyDescent="0.3">
      <c r="A414" s="1" t="s">
        <v>22</v>
      </c>
      <c r="B414" s="1" t="s">
        <v>118</v>
      </c>
      <c r="C414" s="1" t="s">
        <v>58</v>
      </c>
      <c r="D414" s="1" t="s">
        <v>16</v>
      </c>
      <c r="E414" s="1" t="s">
        <v>36</v>
      </c>
      <c r="F414" s="7">
        <v>41204</v>
      </c>
      <c r="G414" s="7">
        <v>41233</v>
      </c>
      <c r="H414" s="11">
        <v>6443</v>
      </c>
      <c r="I414" s="5">
        <v>9.33</v>
      </c>
      <c r="J414" s="5">
        <v>6.92</v>
      </c>
      <c r="K414" s="5">
        <v>60113.19</v>
      </c>
      <c r="L414" s="5">
        <v>44585.56</v>
      </c>
      <c r="M414" s="5">
        <v>15527.63</v>
      </c>
      <c r="N414" s="9">
        <f>Table1[[#This Row],[Total Profit]] / Table1[[#This Row],[Total Cost]]</f>
        <v>0.34826589595375723</v>
      </c>
    </row>
    <row r="415" spans="1:14" hidden="1" x14ac:dyDescent="0.3">
      <c r="A415" s="1" t="s">
        <v>22</v>
      </c>
      <c r="B415" s="1" t="s">
        <v>57</v>
      </c>
      <c r="C415" s="1" t="s">
        <v>24</v>
      </c>
      <c r="D415" s="1" t="s">
        <v>20</v>
      </c>
      <c r="E415" s="1" t="s">
        <v>21</v>
      </c>
      <c r="F415" s="7">
        <v>42775</v>
      </c>
      <c r="G415" s="2">
        <v>42787</v>
      </c>
      <c r="H415" s="5">
        <v>8412</v>
      </c>
      <c r="I415" s="5">
        <v>47.45</v>
      </c>
      <c r="J415" s="5">
        <v>31.79</v>
      </c>
      <c r="K415" s="5">
        <v>399149.4</v>
      </c>
      <c r="L415" s="5">
        <v>267417.48</v>
      </c>
      <c r="M415" s="5">
        <v>131731.92000000001</v>
      </c>
      <c r="N415" s="5">
        <f>Table1[[#This Row],[Total Profit]] / Table1[[#This Row],[Total Cost]]</f>
        <v>0.49260773828247884</v>
      </c>
    </row>
    <row r="416" spans="1:14" x14ac:dyDescent="0.3">
      <c r="A416" s="1" t="s">
        <v>30</v>
      </c>
      <c r="B416" s="1" t="s">
        <v>95</v>
      </c>
      <c r="C416" s="1" t="s">
        <v>32</v>
      </c>
      <c r="D416" s="1" t="s">
        <v>16</v>
      </c>
      <c r="E416" s="1" t="s">
        <v>28</v>
      </c>
      <c r="F416" s="7">
        <v>41330</v>
      </c>
      <c r="G416" s="7">
        <v>41333</v>
      </c>
      <c r="H416" s="11">
        <v>615</v>
      </c>
      <c r="I416" s="5">
        <v>81.73</v>
      </c>
      <c r="J416" s="5">
        <v>56.67</v>
      </c>
      <c r="K416" s="5">
        <v>50263.95</v>
      </c>
      <c r="L416" s="5">
        <v>34852.050000000003</v>
      </c>
      <c r="M416" s="5">
        <v>15411.9</v>
      </c>
      <c r="N416" s="9">
        <f>Table1[[#This Row],[Total Profit]] / Table1[[#This Row],[Total Cost]]</f>
        <v>0.44220928180695246</v>
      </c>
    </row>
    <row r="417" spans="1:14" x14ac:dyDescent="0.3">
      <c r="A417" s="1" t="s">
        <v>22</v>
      </c>
      <c r="B417" s="1" t="s">
        <v>105</v>
      </c>
      <c r="C417" s="1" t="s">
        <v>24</v>
      </c>
      <c r="D417" s="1" t="s">
        <v>16</v>
      </c>
      <c r="E417" s="1" t="s">
        <v>28</v>
      </c>
      <c r="F417" s="7">
        <v>41155</v>
      </c>
      <c r="G417" s="7">
        <v>41173</v>
      </c>
      <c r="H417" s="11">
        <v>978</v>
      </c>
      <c r="I417" s="5">
        <v>47.45</v>
      </c>
      <c r="J417" s="5">
        <v>31.79</v>
      </c>
      <c r="K417" s="5">
        <v>46406.1</v>
      </c>
      <c r="L417" s="5">
        <v>31090.62</v>
      </c>
      <c r="M417" s="5">
        <v>15315.48</v>
      </c>
      <c r="N417" s="9">
        <f>Table1[[#This Row],[Total Profit]] / Table1[[#This Row],[Total Cost]]</f>
        <v>0.49260773828247878</v>
      </c>
    </row>
    <row r="418" spans="1:14" x14ac:dyDescent="0.3">
      <c r="A418" s="1" t="s">
        <v>22</v>
      </c>
      <c r="B418" s="1" t="s">
        <v>167</v>
      </c>
      <c r="C418" s="1" t="s">
        <v>49</v>
      </c>
      <c r="D418" s="1" t="s">
        <v>16</v>
      </c>
      <c r="E418" s="1" t="s">
        <v>28</v>
      </c>
      <c r="F418" s="7">
        <v>42336</v>
      </c>
      <c r="G418" s="7">
        <v>42355</v>
      </c>
      <c r="H418" s="11">
        <v>257</v>
      </c>
      <c r="I418" s="5">
        <v>421.89</v>
      </c>
      <c r="J418" s="5">
        <v>364.69</v>
      </c>
      <c r="K418" s="5">
        <v>108425.73</v>
      </c>
      <c r="L418" s="5">
        <v>93725.33</v>
      </c>
      <c r="M418" s="5">
        <v>14700.4</v>
      </c>
      <c r="N418" s="9">
        <f>Table1[[#This Row],[Total Profit]] / Table1[[#This Row],[Total Cost]]</f>
        <v>0.15684554004771176</v>
      </c>
    </row>
    <row r="419" spans="1:14" x14ac:dyDescent="0.3">
      <c r="A419" s="1" t="s">
        <v>30</v>
      </c>
      <c r="B419" s="1" t="s">
        <v>48</v>
      </c>
      <c r="C419" s="1" t="s">
        <v>58</v>
      </c>
      <c r="D419" s="1" t="s">
        <v>16</v>
      </c>
      <c r="E419" s="1" t="s">
        <v>36</v>
      </c>
      <c r="F419" s="7">
        <v>41369</v>
      </c>
      <c r="G419" s="7">
        <v>41406</v>
      </c>
      <c r="H419" s="11">
        <v>5150</v>
      </c>
      <c r="I419" s="5">
        <v>9.33</v>
      </c>
      <c r="J419" s="5">
        <v>6.92</v>
      </c>
      <c r="K419" s="5">
        <v>48049.5</v>
      </c>
      <c r="L419" s="5">
        <v>35638</v>
      </c>
      <c r="M419" s="5">
        <v>12411.5</v>
      </c>
      <c r="N419" s="9">
        <f>Table1[[#This Row],[Total Profit]] / Table1[[#This Row],[Total Cost]]</f>
        <v>0.34826589595375723</v>
      </c>
    </row>
    <row r="420" spans="1:14" x14ac:dyDescent="0.3">
      <c r="A420" s="1" t="s">
        <v>22</v>
      </c>
      <c r="B420" s="1" t="s">
        <v>57</v>
      </c>
      <c r="C420" s="1" t="s">
        <v>58</v>
      </c>
      <c r="D420" s="1" t="s">
        <v>16</v>
      </c>
      <c r="E420" s="1" t="s">
        <v>28</v>
      </c>
      <c r="F420" s="7">
        <v>42641</v>
      </c>
      <c r="G420" s="7">
        <v>42675</v>
      </c>
      <c r="H420" s="11">
        <v>4958</v>
      </c>
      <c r="I420" s="5">
        <v>9.33</v>
      </c>
      <c r="J420" s="5">
        <v>6.92</v>
      </c>
      <c r="K420" s="5">
        <v>46258.14</v>
      </c>
      <c r="L420" s="5">
        <v>34309.360000000001</v>
      </c>
      <c r="M420" s="5">
        <v>11948.78</v>
      </c>
      <c r="N420" s="9">
        <f>Table1[[#This Row],[Total Profit]] / Table1[[#This Row],[Total Cost]]</f>
        <v>0.34826589595375723</v>
      </c>
    </row>
    <row r="421" spans="1:14" x14ac:dyDescent="0.3">
      <c r="A421" s="1" t="s">
        <v>22</v>
      </c>
      <c r="B421" s="1" t="s">
        <v>97</v>
      </c>
      <c r="C421" s="1" t="s">
        <v>78</v>
      </c>
      <c r="D421" s="1" t="s">
        <v>16</v>
      </c>
      <c r="E421" s="1" t="s">
        <v>17</v>
      </c>
      <c r="F421" s="7">
        <v>42926</v>
      </c>
      <c r="G421" s="7">
        <v>42967</v>
      </c>
      <c r="H421" s="11">
        <v>72</v>
      </c>
      <c r="I421" s="5">
        <v>668.27</v>
      </c>
      <c r="J421" s="5">
        <v>502.54</v>
      </c>
      <c r="K421" s="5">
        <v>48115.44</v>
      </c>
      <c r="L421" s="5">
        <v>36182.879999999997</v>
      </c>
      <c r="M421" s="5">
        <v>11932.56</v>
      </c>
      <c r="N421" s="9">
        <f>Table1[[#This Row],[Total Profit]] / Table1[[#This Row],[Total Cost]]</f>
        <v>0.32978469375572095</v>
      </c>
    </row>
    <row r="422" spans="1:14" hidden="1" x14ac:dyDescent="0.3">
      <c r="A422" s="1" t="s">
        <v>22</v>
      </c>
      <c r="B422" s="1" t="s">
        <v>207</v>
      </c>
      <c r="C422" s="1" t="s">
        <v>70</v>
      </c>
      <c r="D422" s="1" t="s">
        <v>20</v>
      </c>
      <c r="E422" s="1" t="s">
        <v>21</v>
      </c>
      <c r="F422" s="7">
        <v>40498</v>
      </c>
      <c r="G422" s="2">
        <v>40523</v>
      </c>
      <c r="H422" s="5">
        <v>3331</v>
      </c>
      <c r="I422" s="5">
        <v>154.06</v>
      </c>
      <c r="J422" s="5">
        <v>90.93</v>
      </c>
      <c r="K422" s="5">
        <v>513173.86</v>
      </c>
      <c r="L422" s="5">
        <v>302887.83</v>
      </c>
      <c r="M422" s="5">
        <v>210286.03</v>
      </c>
      <c r="N422" s="5">
        <f>Table1[[#This Row],[Total Profit]] / Table1[[#This Row],[Total Cost]]</f>
        <v>0.69427031782689974</v>
      </c>
    </row>
    <row r="423" spans="1:14" x14ac:dyDescent="0.3">
      <c r="A423" s="1" t="s">
        <v>33</v>
      </c>
      <c r="B423" s="1" t="s">
        <v>83</v>
      </c>
      <c r="C423" s="1" t="s">
        <v>58</v>
      </c>
      <c r="D423" s="1" t="s">
        <v>16</v>
      </c>
      <c r="E423" s="1" t="s">
        <v>28</v>
      </c>
      <c r="F423" s="7">
        <v>40884</v>
      </c>
      <c r="G423" s="7">
        <v>40920</v>
      </c>
      <c r="H423" s="11">
        <v>4695</v>
      </c>
      <c r="I423" s="5">
        <v>9.33</v>
      </c>
      <c r="J423" s="5">
        <v>6.92</v>
      </c>
      <c r="K423" s="5">
        <v>43804.35</v>
      </c>
      <c r="L423" s="5">
        <v>32489.4</v>
      </c>
      <c r="M423" s="5">
        <v>11314.95</v>
      </c>
      <c r="N423" s="9">
        <f>Table1[[#This Row],[Total Profit]] / Table1[[#This Row],[Total Cost]]</f>
        <v>0.34826589595375723</v>
      </c>
    </row>
    <row r="424" spans="1:14" hidden="1" x14ac:dyDescent="0.3">
      <c r="A424" s="1" t="s">
        <v>25</v>
      </c>
      <c r="B424" s="1" t="s">
        <v>208</v>
      </c>
      <c r="C424" s="1" t="s">
        <v>78</v>
      </c>
      <c r="D424" s="1" t="s">
        <v>20</v>
      </c>
      <c r="E424" s="1" t="s">
        <v>21</v>
      </c>
      <c r="F424" s="7">
        <v>41811</v>
      </c>
      <c r="G424" s="2">
        <v>41842</v>
      </c>
      <c r="H424" s="5">
        <v>2183</v>
      </c>
      <c r="I424" s="5">
        <v>668.27</v>
      </c>
      <c r="J424" s="5">
        <v>502.54</v>
      </c>
      <c r="K424" s="5">
        <v>1458833.41</v>
      </c>
      <c r="L424" s="5">
        <v>1097044.82</v>
      </c>
      <c r="M424" s="5">
        <v>361788.59</v>
      </c>
      <c r="N424" s="5">
        <f>Table1[[#This Row],[Total Profit]] / Table1[[#This Row],[Total Cost]]</f>
        <v>0.32978469375572095</v>
      </c>
    </row>
    <row r="425" spans="1:14" hidden="1" x14ac:dyDescent="0.3">
      <c r="A425" s="1" t="s">
        <v>30</v>
      </c>
      <c r="B425" s="1" t="s">
        <v>48</v>
      </c>
      <c r="C425" s="1" t="s">
        <v>35</v>
      </c>
      <c r="D425" s="1" t="s">
        <v>20</v>
      </c>
      <c r="E425" s="1" t="s">
        <v>21</v>
      </c>
      <c r="F425" s="7">
        <v>42349</v>
      </c>
      <c r="G425" s="2">
        <v>42394</v>
      </c>
      <c r="H425" s="5">
        <v>8216</v>
      </c>
      <c r="I425" s="5">
        <v>109.28</v>
      </c>
      <c r="J425" s="5">
        <v>35.840000000000003</v>
      </c>
      <c r="K425" s="5">
        <v>897844.48</v>
      </c>
      <c r="L425" s="5">
        <v>294461.44</v>
      </c>
      <c r="M425" s="5">
        <v>603383.04000000004</v>
      </c>
      <c r="N425" s="5">
        <f>Table1[[#This Row],[Total Profit]] / Table1[[#This Row],[Total Cost]]</f>
        <v>2.0491071428571428</v>
      </c>
    </row>
    <row r="426" spans="1:14" hidden="1" x14ac:dyDescent="0.3">
      <c r="A426" s="1" t="s">
        <v>52</v>
      </c>
      <c r="B426" s="1" t="s">
        <v>209</v>
      </c>
      <c r="C426" s="1" t="s">
        <v>78</v>
      </c>
      <c r="D426" s="1" t="s">
        <v>20</v>
      </c>
      <c r="E426" s="1" t="s">
        <v>36</v>
      </c>
      <c r="F426" s="7">
        <v>42702</v>
      </c>
      <c r="G426" s="2">
        <v>42751</v>
      </c>
      <c r="H426" s="5">
        <v>9025</v>
      </c>
      <c r="I426" s="5">
        <v>668.27</v>
      </c>
      <c r="J426" s="5">
        <v>502.54</v>
      </c>
      <c r="K426" s="5">
        <v>6031136.75</v>
      </c>
      <c r="L426" s="5">
        <v>4535423.5</v>
      </c>
      <c r="M426" s="5">
        <v>1495713.25</v>
      </c>
      <c r="N426" s="5">
        <f>Table1[[#This Row],[Total Profit]] / Table1[[#This Row],[Total Cost]]</f>
        <v>0.32978469375572095</v>
      </c>
    </row>
    <row r="427" spans="1:14" x14ac:dyDescent="0.3">
      <c r="A427" s="1" t="s">
        <v>22</v>
      </c>
      <c r="B427" s="1" t="s">
        <v>111</v>
      </c>
      <c r="C427" s="1" t="s">
        <v>42</v>
      </c>
      <c r="D427" s="1" t="s">
        <v>16</v>
      </c>
      <c r="E427" s="1" t="s">
        <v>36</v>
      </c>
      <c r="F427" s="7">
        <v>41536</v>
      </c>
      <c r="G427" s="7">
        <v>41542</v>
      </c>
      <c r="H427" s="11">
        <v>85</v>
      </c>
      <c r="I427" s="5">
        <v>651.21</v>
      </c>
      <c r="J427" s="5">
        <v>524.96</v>
      </c>
      <c r="K427" s="5">
        <v>55352.85</v>
      </c>
      <c r="L427" s="5">
        <v>44621.599999999999</v>
      </c>
      <c r="M427" s="5">
        <v>10731.25</v>
      </c>
      <c r="N427" s="9">
        <f>Table1[[#This Row],[Total Profit]] / Table1[[#This Row],[Total Cost]]</f>
        <v>0.24049451386772328</v>
      </c>
    </row>
    <row r="428" spans="1:14" hidden="1" x14ac:dyDescent="0.3">
      <c r="A428" s="1" t="s">
        <v>52</v>
      </c>
      <c r="B428" s="1" t="s">
        <v>141</v>
      </c>
      <c r="C428" s="1" t="s">
        <v>15</v>
      </c>
      <c r="D428" s="1" t="s">
        <v>20</v>
      </c>
      <c r="E428" s="1" t="s">
        <v>21</v>
      </c>
      <c r="F428" s="7">
        <v>42102</v>
      </c>
      <c r="G428" s="2">
        <v>42108</v>
      </c>
      <c r="H428" s="5">
        <v>8273</v>
      </c>
      <c r="I428" s="5">
        <v>255.28</v>
      </c>
      <c r="J428" s="5">
        <v>159.41999999999999</v>
      </c>
      <c r="K428" s="5">
        <v>2111931.44</v>
      </c>
      <c r="L428" s="5">
        <v>1318881.6599999999</v>
      </c>
      <c r="M428" s="5">
        <v>793049.78</v>
      </c>
      <c r="N428" s="5">
        <f>Table1[[#This Row],[Total Profit]] / Table1[[#This Row],[Total Cost]]</f>
        <v>0.60130472964496307</v>
      </c>
    </row>
    <row r="429" spans="1:14" x14ac:dyDescent="0.3">
      <c r="A429" s="1" t="s">
        <v>22</v>
      </c>
      <c r="B429" s="1" t="s">
        <v>137</v>
      </c>
      <c r="C429" s="1" t="s">
        <v>24</v>
      </c>
      <c r="D429" s="1" t="s">
        <v>16</v>
      </c>
      <c r="E429" s="1" t="s">
        <v>36</v>
      </c>
      <c r="F429" s="7">
        <v>42526</v>
      </c>
      <c r="G429" s="7">
        <v>42547</v>
      </c>
      <c r="H429" s="11">
        <v>589</v>
      </c>
      <c r="I429" s="5">
        <v>47.45</v>
      </c>
      <c r="J429" s="5">
        <v>31.79</v>
      </c>
      <c r="K429" s="5">
        <v>27948.05</v>
      </c>
      <c r="L429" s="5">
        <v>18724.310000000001</v>
      </c>
      <c r="M429" s="5">
        <v>9223.74</v>
      </c>
      <c r="N429" s="9">
        <f>Table1[[#This Row],[Total Profit]] / Table1[[#This Row],[Total Cost]]</f>
        <v>0.49260773828247872</v>
      </c>
    </row>
    <row r="430" spans="1:14" x14ac:dyDescent="0.3">
      <c r="A430" s="1" t="s">
        <v>39</v>
      </c>
      <c r="B430" s="1" t="s">
        <v>143</v>
      </c>
      <c r="C430" s="1" t="s">
        <v>58</v>
      </c>
      <c r="D430" s="1" t="s">
        <v>16</v>
      </c>
      <c r="E430" s="1" t="s">
        <v>28</v>
      </c>
      <c r="F430" s="7">
        <v>42303</v>
      </c>
      <c r="G430" s="7">
        <v>42311</v>
      </c>
      <c r="H430" s="11">
        <v>3554</v>
      </c>
      <c r="I430" s="5">
        <v>9.33</v>
      </c>
      <c r="J430" s="5">
        <v>6.92</v>
      </c>
      <c r="K430" s="5">
        <v>33158.82</v>
      </c>
      <c r="L430" s="5">
        <v>24593.68</v>
      </c>
      <c r="M430" s="5">
        <v>8565.14</v>
      </c>
      <c r="N430" s="9">
        <f>Table1[[#This Row],[Total Profit]] / Table1[[#This Row],[Total Cost]]</f>
        <v>0.34826589595375718</v>
      </c>
    </row>
    <row r="431" spans="1:14" hidden="1" x14ac:dyDescent="0.3">
      <c r="A431" s="1" t="s">
        <v>13</v>
      </c>
      <c r="B431" s="1" t="s">
        <v>210</v>
      </c>
      <c r="C431" s="1" t="s">
        <v>58</v>
      </c>
      <c r="D431" s="1" t="s">
        <v>20</v>
      </c>
      <c r="E431" s="1" t="s">
        <v>21</v>
      </c>
      <c r="F431" s="7">
        <v>41183</v>
      </c>
      <c r="G431" s="2">
        <v>41225</v>
      </c>
      <c r="H431" s="5">
        <v>9416</v>
      </c>
      <c r="I431" s="5">
        <v>9.33</v>
      </c>
      <c r="J431" s="5">
        <v>6.92</v>
      </c>
      <c r="K431" s="5">
        <v>87851.28</v>
      </c>
      <c r="L431" s="5">
        <v>65158.720000000001</v>
      </c>
      <c r="M431" s="5">
        <v>22692.560000000001</v>
      </c>
      <c r="N431" s="5">
        <f>Table1[[#This Row],[Total Profit]] / Table1[[#This Row],[Total Cost]]</f>
        <v>0.34826589595375723</v>
      </c>
    </row>
    <row r="432" spans="1:14" hidden="1" x14ac:dyDescent="0.3">
      <c r="A432" s="1" t="s">
        <v>22</v>
      </c>
      <c r="B432" s="1" t="s">
        <v>62</v>
      </c>
      <c r="C432" s="1" t="s">
        <v>44</v>
      </c>
      <c r="D432" s="1" t="s">
        <v>20</v>
      </c>
      <c r="E432" s="1" t="s">
        <v>28</v>
      </c>
      <c r="F432" s="7">
        <v>41140</v>
      </c>
      <c r="G432" s="2">
        <v>41143</v>
      </c>
      <c r="H432" s="5">
        <v>4141</v>
      </c>
      <c r="I432" s="5">
        <v>437.2</v>
      </c>
      <c r="J432" s="5">
        <v>263.33</v>
      </c>
      <c r="K432" s="5">
        <v>1810445.2</v>
      </c>
      <c r="L432" s="5">
        <v>1090449.53</v>
      </c>
      <c r="M432" s="5">
        <v>719995.67</v>
      </c>
      <c r="N432" s="5">
        <f>Table1[[#This Row],[Total Profit]] / Table1[[#This Row],[Total Cost]]</f>
        <v>0.66027418068583144</v>
      </c>
    </row>
    <row r="433" spans="1:14" hidden="1" x14ac:dyDescent="0.3">
      <c r="A433" s="1" t="s">
        <v>33</v>
      </c>
      <c r="B433" s="1" t="s">
        <v>211</v>
      </c>
      <c r="C433" s="1" t="s">
        <v>15</v>
      </c>
      <c r="D433" s="1" t="s">
        <v>20</v>
      </c>
      <c r="E433" s="1" t="s">
        <v>36</v>
      </c>
      <c r="F433" s="7">
        <v>42937</v>
      </c>
      <c r="G433" s="2">
        <v>42972</v>
      </c>
      <c r="H433" s="5">
        <v>1020</v>
      </c>
      <c r="I433" s="5">
        <v>255.28</v>
      </c>
      <c r="J433" s="5">
        <v>159.41999999999999</v>
      </c>
      <c r="K433" s="5">
        <v>260385.6</v>
      </c>
      <c r="L433" s="5">
        <v>162608.4</v>
      </c>
      <c r="M433" s="5">
        <v>97777.2</v>
      </c>
      <c r="N433" s="5">
        <f>Table1[[#This Row],[Total Profit]] / Table1[[#This Row],[Total Cost]]</f>
        <v>0.60130472964496295</v>
      </c>
    </row>
    <row r="434" spans="1:14" hidden="1" x14ac:dyDescent="0.3">
      <c r="A434" s="1" t="s">
        <v>39</v>
      </c>
      <c r="B434" s="1" t="s">
        <v>183</v>
      </c>
      <c r="C434" s="1" t="s">
        <v>15</v>
      </c>
      <c r="D434" s="1" t="s">
        <v>20</v>
      </c>
      <c r="E434" s="1" t="s">
        <v>28</v>
      </c>
      <c r="F434" s="7">
        <v>42097</v>
      </c>
      <c r="G434" s="2">
        <v>42104</v>
      </c>
      <c r="H434" s="5">
        <v>2089</v>
      </c>
      <c r="I434" s="5">
        <v>255.28</v>
      </c>
      <c r="J434" s="5">
        <v>159.41999999999999</v>
      </c>
      <c r="K434" s="5">
        <v>533279.92000000004</v>
      </c>
      <c r="L434" s="5">
        <v>333028.38</v>
      </c>
      <c r="M434" s="5">
        <v>200251.54</v>
      </c>
      <c r="N434" s="5">
        <f>Table1[[#This Row],[Total Profit]] / Table1[[#This Row],[Total Cost]]</f>
        <v>0.60130472964496295</v>
      </c>
    </row>
    <row r="435" spans="1:14" hidden="1" x14ac:dyDescent="0.3">
      <c r="A435" s="1" t="s">
        <v>22</v>
      </c>
      <c r="B435" s="1" t="s">
        <v>127</v>
      </c>
      <c r="C435" s="1" t="s">
        <v>27</v>
      </c>
      <c r="D435" s="1" t="s">
        <v>20</v>
      </c>
      <c r="E435" s="1" t="s">
        <v>28</v>
      </c>
      <c r="F435" s="7">
        <v>41445</v>
      </c>
      <c r="G435" s="2">
        <v>41476</v>
      </c>
      <c r="H435" s="5">
        <v>6416</v>
      </c>
      <c r="I435" s="5">
        <v>205.7</v>
      </c>
      <c r="J435" s="5">
        <v>117.11</v>
      </c>
      <c r="K435" s="5">
        <v>1319771.2</v>
      </c>
      <c r="L435" s="5">
        <v>751377.76</v>
      </c>
      <c r="M435" s="5">
        <v>568393.43999999994</v>
      </c>
      <c r="N435" s="5">
        <f>Table1[[#This Row],[Total Profit]] / Table1[[#This Row],[Total Cost]]</f>
        <v>0.75646827768764402</v>
      </c>
    </row>
    <row r="436" spans="1:14" hidden="1" x14ac:dyDescent="0.3">
      <c r="A436" s="1" t="s">
        <v>25</v>
      </c>
      <c r="B436" s="1" t="s">
        <v>203</v>
      </c>
      <c r="C436" s="1" t="s">
        <v>58</v>
      </c>
      <c r="D436" s="1" t="s">
        <v>20</v>
      </c>
      <c r="E436" s="1" t="s">
        <v>28</v>
      </c>
      <c r="F436" s="7">
        <v>41433</v>
      </c>
      <c r="G436" s="2">
        <v>41462</v>
      </c>
      <c r="H436" s="5">
        <v>5099</v>
      </c>
      <c r="I436" s="5">
        <v>9.33</v>
      </c>
      <c r="J436" s="5">
        <v>6.92</v>
      </c>
      <c r="K436" s="5">
        <v>47573.67</v>
      </c>
      <c r="L436" s="5">
        <v>35285.08</v>
      </c>
      <c r="M436" s="5">
        <v>12288.59</v>
      </c>
      <c r="N436" s="5">
        <f>Table1[[#This Row],[Total Profit]] / Table1[[#This Row],[Total Cost]]</f>
        <v>0.34826589595375723</v>
      </c>
    </row>
    <row r="437" spans="1:14" hidden="1" x14ac:dyDescent="0.3">
      <c r="A437" s="1" t="s">
        <v>39</v>
      </c>
      <c r="B437" s="1" t="s">
        <v>169</v>
      </c>
      <c r="C437" s="1" t="s">
        <v>49</v>
      </c>
      <c r="D437" s="1" t="s">
        <v>20</v>
      </c>
      <c r="E437" s="1" t="s">
        <v>28</v>
      </c>
      <c r="F437" s="7">
        <v>41515</v>
      </c>
      <c r="G437" s="2">
        <v>41527</v>
      </c>
      <c r="H437" s="5">
        <v>6269</v>
      </c>
      <c r="I437" s="5">
        <v>421.89</v>
      </c>
      <c r="J437" s="5">
        <v>364.69</v>
      </c>
      <c r="K437" s="5">
        <v>2644828.41</v>
      </c>
      <c r="L437" s="5">
        <v>2286241.61</v>
      </c>
      <c r="M437" s="5">
        <v>358586.8</v>
      </c>
      <c r="N437" s="5">
        <f>Table1[[#This Row],[Total Profit]] / Table1[[#This Row],[Total Cost]]</f>
        <v>0.15684554004771176</v>
      </c>
    </row>
    <row r="438" spans="1:14" x14ac:dyDescent="0.3">
      <c r="A438" s="1" t="s">
        <v>33</v>
      </c>
      <c r="B438" s="1" t="s">
        <v>133</v>
      </c>
      <c r="C438" s="1" t="s">
        <v>58</v>
      </c>
      <c r="D438" s="1" t="s">
        <v>16</v>
      </c>
      <c r="E438" s="1" t="s">
        <v>28</v>
      </c>
      <c r="F438" s="7">
        <v>41635</v>
      </c>
      <c r="G438" s="7">
        <v>41669</v>
      </c>
      <c r="H438" s="11">
        <v>2963</v>
      </c>
      <c r="I438" s="5">
        <v>9.33</v>
      </c>
      <c r="J438" s="5">
        <v>6.92</v>
      </c>
      <c r="K438" s="5">
        <v>27644.79</v>
      </c>
      <c r="L438" s="5">
        <v>20503.96</v>
      </c>
      <c r="M438" s="5">
        <v>7140.83</v>
      </c>
      <c r="N438" s="9">
        <f>Table1[[#This Row],[Total Profit]] / Table1[[#This Row],[Total Cost]]</f>
        <v>0.34826589595375723</v>
      </c>
    </row>
    <row r="439" spans="1:14" x14ac:dyDescent="0.3">
      <c r="A439" s="1" t="s">
        <v>22</v>
      </c>
      <c r="B439" s="1" t="s">
        <v>37</v>
      </c>
      <c r="C439" s="1" t="s">
        <v>58</v>
      </c>
      <c r="D439" s="1" t="s">
        <v>16</v>
      </c>
      <c r="E439" s="1" t="s">
        <v>36</v>
      </c>
      <c r="F439" s="7">
        <v>41279</v>
      </c>
      <c r="G439" s="7">
        <v>41280</v>
      </c>
      <c r="H439" s="11">
        <v>2705</v>
      </c>
      <c r="I439" s="5">
        <v>9.33</v>
      </c>
      <c r="J439" s="5">
        <v>6.92</v>
      </c>
      <c r="K439" s="5">
        <v>25237.65</v>
      </c>
      <c r="L439" s="5">
        <v>18718.599999999999</v>
      </c>
      <c r="M439" s="5">
        <v>6519.05</v>
      </c>
      <c r="N439" s="9">
        <f>Table1[[#This Row],[Total Profit]] / Table1[[#This Row],[Total Cost]]</f>
        <v>0.34826589595375729</v>
      </c>
    </row>
    <row r="440" spans="1:14" hidden="1" x14ac:dyDescent="0.3">
      <c r="A440" s="1" t="s">
        <v>39</v>
      </c>
      <c r="B440" s="1" t="s">
        <v>212</v>
      </c>
      <c r="C440" s="1" t="s">
        <v>32</v>
      </c>
      <c r="D440" s="1" t="s">
        <v>20</v>
      </c>
      <c r="E440" s="1" t="s">
        <v>28</v>
      </c>
      <c r="F440" s="7">
        <v>42720</v>
      </c>
      <c r="G440" s="2">
        <v>42762</v>
      </c>
      <c r="H440" s="5">
        <v>6461</v>
      </c>
      <c r="I440" s="5">
        <v>81.73</v>
      </c>
      <c r="J440" s="5">
        <v>56.67</v>
      </c>
      <c r="K440" s="5">
        <v>528057.53</v>
      </c>
      <c r="L440" s="5">
        <v>366144.87</v>
      </c>
      <c r="M440" s="5">
        <v>161912.66</v>
      </c>
      <c r="N440" s="5">
        <f>Table1[[#This Row],[Total Profit]] / Table1[[#This Row],[Total Cost]]</f>
        <v>0.44220928180695257</v>
      </c>
    </row>
    <row r="441" spans="1:14" x14ac:dyDescent="0.3">
      <c r="A441" s="1" t="s">
        <v>22</v>
      </c>
      <c r="B441" s="1" t="s">
        <v>180</v>
      </c>
      <c r="C441" s="1" t="s">
        <v>32</v>
      </c>
      <c r="D441" s="1" t="s">
        <v>16</v>
      </c>
      <c r="E441" s="1" t="s">
        <v>21</v>
      </c>
      <c r="F441" s="7">
        <v>40599</v>
      </c>
      <c r="G441" s="7">
        <v>40630</v>
      </c>
      <c r="H441" s="11">
        <v>222</v>
      </c>
      <c r="I441" s="5">
        <v>81.73</v>
      </c>
      <c r="J441" s="5">
        <v>56.67</v>
      </c>
      <c r="K441" s="5">
        <v>18144.060000000001</v>
      </c>
      <c r="L441" s="5">
        <v>12580.74</v>
      </c>
      <c r="M441" s="5">
        <v>5563.32</v>
      </c>
      <c r="N441" s="9">
        <f>Table1[[#This Row],[Total Profit]] / Table1[[#This Row],[Total Cost]]</f>
        <v>0.44220928180695251</v>
      </c>
    </row>
    <row r="442" spans="1:14" x14ac:dyDescent="0.3">
      <c r="A442" s="1" t="s">
        <v>25</v>
      </c>
      <c r="B442" s="1" t="s">
        <v>80</v>
      </c>
      <c r="C442" s="1" t="s">
        <v>15</v>
      </c>
      <c r="D442" s="1" t="s">
        <v>16</v>
      </c>
      <c r="E442" s="1" t="s">
        <v>17</v>
      </c>
      <c r="F442" s="7">
        <v>41786</v>
      </c>
      <c r="G442" s="7">
        <v>41803</v>
      </c>
      <c r="H442" s="11">
        <v>52</v>
      </c>
      <c r="I442" s="5">
        <v>255.28</v>
      </c>
      <c r="J442" s="5">
        <v>159.41999999999999</v>
      </c>
      <c r="K442" s="5">
        <v>13274.56</v>
      </c>
      <c r="L442" s="5">
        <v>8289.84</v>
      </c>
      <c r="M442" s="5">
        <v>4984.72</v>
      </c>
      <c r="N442" s="9">
        <f>Table1[[#This Row],[Total Profit]] / Table1[[#This Row],[Total Cost]]</f>
        <v>0.60130472964496307</v>
      </c>
    </row>
    <row r="443" spans="1:14" x14ac:dyDescent="0.3">
      <c r="A443" s="1" t="s">
        <v>25</v>
      </c>
      <c r="B443" s="1" t="s">
        <v>75</v>
      </c>
      <c r="C443" s="1" t="s">
        <v>19</v>
      </c>
      <c r="D443" s="1" t="s">
        <v>16</v>
      </c>
      <c r="E443" s="1" t="s">
        <v>21</v>
      </c>
      <c r="F443" s="7">
        <v>41492</v>
      </c>
      <c r="G443" s="7">
        <v>41539</v>
      </c>
      <c r="H443" s="11">
        <v>84</v>
      </c>
      <c r="I443" s="5">
        <v>152.58000000000001</v>
      </c>
      <c r="J443" s="5">
        <v>97.44</v>
      </c>
      <c r="K443" s="5">
        <v>12816.72</v>
      </c>
      <c r="L443" s="5">
        <v>8184.96</v>
      </c>
      <c r="M443" s="5">
        <v>4631.76</v>
      </c>
      <c r="N443" s="9">
        <f>Table1[[#This Row],[Total Profit]] / Table1[[#This Row],[Total Cost]]</f>
        <v>0.56588669950738923</v>
      </c>
    </row>
    <row r="444" spans="1:14" hidden="1" x14ac:dyDescent="0.3">
      <c r="A444" s="1" t="s">
        <v>30</v>
      </c>
      <c r="B444" s="1" t="s">
        <v>31</v>
      </c>
      <c r="C444" s="1" t="s">
        <v>70</v>
      </c>
      <c r="D444" s="1" t="s">
        <v>20</v>
      </c>
      <c r="E444" s="1" t="s">
        <v>36</v>
      </c>
      <c r="F444" s="7">
        <v>41977</v>
      </c>
      <c r="G444" s="2">
        <v>42027</v>
      </c>
      <c r="H444" s="5">
        <v>3537</v>
      </c>
      <c r="I444" s="5">
        <v>154.06</v>
      </c>
      <c r="J444" s="5">
        <v>90.93</v>
      </c>
      <c r="K444" s="5">
        <v>544910.22</v>
      </c>
      <c r="L444" s="5">
        <v>321619.40999999997</v>
      </c>
      <c r="M444" s="5">
        <v>223290.81</v>
      </c>
      <c r="N444" s="5">
        <f>Table1[[#This Row],[Total Profit]] / Table1[[#This Row],[Total Cost]]</f>
        <v>0.69427031782689985</v>
      </c>
    </row>
    <row r="445" spans="1:14" hidden="1" x14ac:dyDescent="0.3">
      <c r="A445" s="1" t="s">
        <v>25</v>
      </c>
      <c r="B445" s="1" t="s">
        <v>159</v>
      </c>
      <c r="C445" s="1" t="s">
        <v>24</v>
      </c>
      <c r="D445" s="1" t="s">
        <v>20</v>
      </c>
      <c r="E445" s="1" t="s">
        <v>17</v>
      </c>
      <c r="F445" s="7">
        <v>42237</v>
      </c>
      <c r="G445" s="2">
        <v>42261</v>
      </c>
      <c r="H445" s="5">
        <v>1021</v>
      </c>
      <c r="I445" s="5">
        <v>47.45</v>
      </c>
      <c r="J445" s="5">
        <v>31.79</v>
      </c>
      <c r="K445" s="5">
        <v>48446.45</v>
      </c>
      <c r="L445" s="5">
        <v>32457.59</v>
      </c>
      <c r="M445" s="5">
        <v>15988.86</v>
      </c>
      <c r="N445" s="5">
        <f>Table1[[#This Row],[Total Profit]] / Table1[[#This Row],[Total Cost]]</f>
        <v>0.49260773828247878</v>
      </c>
    </row>
    <row r="446" spans="1:14" x14ac:dyDescent="0.3">
      <c r="A446" s="1" t="s">
        <v>22</v>
      </c>
      <c r="B446" s="1" t="s">
        <v>146</v>
      </c>
      <c r="C446" s="1" t="s">
        <v>42</v>
      </c>
      <c r="D446" s="1" t="s">
        <v>16</v>
      </c>
      <c r="E446" s="1" t="s">
        <v>21</v>
      </c>
      <c r="F446" s="7">
        <v>40856</v>
      </c>
      <c r="G446" s="7">
        <v>40873</v>
      </c>
      <c r="H446" s="11">
        <v>35</v>
      </c>
      <c r="I446" s="5">
        <v>651.21</v>
      </c>
      <c r="J446" s="5">
        <v>524.96</v>
      </c>
      <c r="K446" s="5">
        <v>22792.35</v>
      </c>
      <c r="L446" s="5">
        <v>18373.599999999999</v>
      </c>
      <c r="M446" s="5">
        <v>4418.75</v>
      </c>
      <c r="N446" s="9">
        <f>Table1[[#This Row],[Total Profit]] / Table1[[#This Row],[Total Cost]]</f>
        <v>0.24049451386772328</v>
      </c>
    </row>
    <row r="447" spans="1:14" x14ac:dyDescent="0.3">
      <c r="A447" s="1" t="s">
        <v>33</v>
      </c>
      <c r="B447" s="1" t="s">
        <v>196</v>
      </c>
      <c r="C447" s="1" t="s">
        <v>58</v>
      </c>
      <c r="D447" s="1" t="s">
        <v>16</v>
      </c>
      <c r="E447" s="1" t="s">
        <v>36</v>
      </c>
      <c r="F447" s="7">
        <v>42612</v>
      </c>
      <c r="G447" s="7">
        <v>42652</v>
      </c>
      <c r="H447" s="11">
        <v>506</v>
      </c>
      <c r="I447" s="5">
        <v>9.33</v>
      </c>
      <c r="J447" s="5">
        <v>6.92</v>
      </c>
      <c r="K447" s="5">
        <v>4720.9799999999996</v>
      </c>
      <c r="L447" s="5">
        <v>3501.52</v>
      </c>
      <c r="M447" s="5">
        <v>1219.46</v>
      </c>
      <c r="N447" s="9">
        <f>Table1[[#This Row],[Total Profit]] / Table1[[#This Row],[Total Cost]]</f>
        <v>0.34826589595375723</v>
      </c>
    </row>
    <row r="448" spans="1:14" hidden="1" x14ac:dyDescent="0.3">
      <c r="A448" s="1" t="s">
        <v>22</v>
      </c>
      <c r="B448" s="1" t="s">
        <v>205</v>
      </c>
      <c r="C448" s="1" t="s">
        <v>35</v>
      </c>
      <c r="D448" s="1" t="s">
        <v>20</v>
      </c>
      <c r="E448" s="1" t="s">
        <v>36</v>
      </c>
      <c r="F448" s="7">
        <v>41709</v>
      </c>
      <c r="G448" s="2">
        <v>41718</v>
      </c>
      <c r="H448" s="5">
        <v>1642</v>
      </c>
      <c r="I448" s="5">
        <v>109.28</v>
      </c>
      <c r="J448" s="5">
        <v>35.840000000000003</v>
      </c>
      <c r="K448" s="5">
        <v>179437.76</v>
      </c>
      <c r="L448" s="5">
        <v>58849.279999999999</v>
      </c>
      <c r="M448" s="5">
        <v>120588.48</v>
      </c>
      <c r="N448" s="5">
        <f>Table1[[#This Row],[Total Profit]] / Table1[[#This Row],[Total Cost]]</f>
        <v>2.0491071428571428</v>
      </c>
    </row>
    <row r="449" spans="1:14" x14ac:dyDescent="0.3">
      <c r="A449" s="1" t="s">
        <v>39</v>
      </c>
      <c r="B449" s="1" t="s">
        <v>183</v>
      </c>
      <c r="C449" s="1" t="s">
        <v>58</v>
      </c>
      <c r="D449" s="1" t="s">
        <v>16</v>
      </c>
      <c r="E449" s="1" t="s">
        <v>28</v>
      </c>
      <c r="F449" s="7">
        <v>42511</v>
      </c>
      <c r="G449" s="7">
        <v>42540</v>
      </c>
      <c r="H449" s="11">
        <v>254</v>
      </c>
      <c r="I449" s="5">
        <v>9.33</v>
      </c>
      <c r="J449" s="5">
        <v>6.92</v>
      </c>
      <c r="K449" s="5">
        <v>2369.8200000000002</v>
      </c>
      <c r="L449" s="5">
        <v>1757.68</v>
      </c>
      <c r="M449" s="5">
        <v>612.14</v>
      </c>
      <c r="N449" s="9">
        <f>Table1[[#This Row],[Total Profit]] / Table1[[#This Row],[Total Cost]]</f>
        <v>0.34826589595375723</v>
      </c>
    </row>
    <row r="450" spans="1:14" hidden="1" x14ac:dyDescent="0.3">
      <c r="A450" s="1" t="s">
        <v>13</v>
      </c>
      <c r="B450" s="1" t="s">
        <v>172</v>
      </c>
      <c r="C450" s="1" t="s">
        <v>49</v>
      </c>
      <c r="D450" s="1" t="s">
        <v>20</v>
      </c>
      <c r="E450" s="1" t="s">
        <v>28</v>
      </c>
      <c r="F450" s="7">
        <v>41241</v>
      </c>
      <c r="G450" s="2">
        <v>41272</v>
      </c>
      <c r="H450" s="5">
        <v>3677</v>
      </c>
      <c r="I450" s="5">
        <v>421.89</v>
      </c>
      <c r="J450" s="5">
        <v>364.69</v>
      </c>
      <c r="K450" s="5">
        <v>1551289.53</v>
      </c>
      <c r="L450" s="5">
        <v>1340965.1299999999</v>
      </c>
      <c r="M450" s="5">
        <v>210324.4</v>
      </c>
      <c r="N450" s="5">
        <f>Table1[[#This Row],[Total Profit]] / Table1[[#This Row],[Total Cost]]</f>
        <v>0.15684554004771176</v>
      </c>
    </row>
  </sheetData>
  <conditionalFormatting sqref="H2:H450">
    <cfRule type="cellIs" dxfId="0" priority="1" operator="greaterThan">
      <formula>7000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66C1ADE-0B33-4F5D-AB57-7CBE6A1F1FF7}"/>
</file>

<file path=customXml/itemProps2.xml><?xml version="1.0" encoding="utf-8"?>
<ds:datastoreItem xmlns:ds="http://schemas.openxmlformats.org/officeDocument/2006/customXml" ds:itemID="{AD1C4218-006C-478E-8403-C12A7AF17E9B}"/>
</file>

<file path=customXml/itemProps3.xml><?xml version="1.0" encoding="utf-8"?>
<ds:datastoreItem xmlns:ds="http://schemas.openxmlformats.org/officeDocument/2006/customXml" ds:itemID="{952FA66C-E953-460E-82A2-0ED5BEC96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2023-04-07T16:43:36Z</dcterms:created>
  <dcterms:modified xsi:type="dcterms:W3CDTF">2024-05-01T16:49:29Z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25151800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