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Mumshad Files\Projects\EMC Academy\stencils\Courses\Excel\Excel Worbooks\"/>
    </mc:Choice>
  </mc:AlternateContent>
  <bookViews>
    <workbookView xWindow="240" yWindow="168" windowWidth="14808" windowHeight="7956"/>
  </bookViews>
  <sheets>
    <sheet name="Main" sheetId="4" r:id="rId1"/>
    <sheet name="Exercise_1" sheetId="2" r:id="rId2"/>
    <sheet name="Exercise_2" sheetId="3" r:id="rId3"/>
    <sheet name="Exercise_3" sheetId="1" r:id="rId4"/>
  </sheets>
  <calcPr calcId="152511"/>
</workbook>
</file>

<file path=xl/calcChain.xml><?xml version="1.0" encoding="utf-8"?>
<calcChain xmlns="http://schemas.openxmlformats.org/spreadsheetml/2006/main">
  <c r="Z6" i="2" l="1"/>
  <c r="Z7" i="2"/>
  <c r="Z8" i="2"/>
  <c r="Z9" i="2"/>
  <c r="Z10" i="2"/>
  <c r="Z11" i="2"/>
  <c r="Z12" i="2"/>
  <c r="Z13" i="2"/>
  <c r="Z14" i="2"/>
  <c r="Z15" i="2"/>
  <c r="Z5" i="2"/>
  <c r="S6" i="2"/>
  <c r="S7" i="2"/>
  <c r="S8" i="2"/>
  <c r="S9" i="2"/>
  <c r="S10" i="2"/>
  <c r="S11" i="2"/>
  <c r="S12" i="2"/>
  <c r="S13" i="2"/>
  <c r="S14" i="2"/>
  <c r="S15" i="2"/>
  <c r="S5" i="2"/>
  <c r="T13" i="1"/>
  <c r="L8" i="1"/>
  <c r="L12" i="1"/>
  <c r="P3" i="3"/>
  <c r="P13" i="2"/>
  <c r="W11" i="2"/>
  <c r="L5" i="1"/>
  <c r="P6" i="2"/>
  <c r="T12" i="1"/>
  <c r="P7" i="2"/>
  <c r="T10" i="1"/>
  <c r="L10" i="1"/>
  <c r="W9" i="2"/>
  <c r="L7" i="1"/>
  <c r="W8" i="2"/>
  <c r="T8" i="1"/>
  <c r="P14" i="2"/>
  <c r="W5" i="2"/>
  <c r="T6" i="1"/>
  <c r="T9" i="1"/>
  <c r="P11" i="2"/>
  <c r="P15" i="2"/>
  <c r="P12" i="2"/>
  <c r="P2" i="3"/>
  <c r="T7" i="1"/>
  <c r="W10" i="2"/>
  <c r="P5" i="2"/>
  <c r="L11" i="1"/>
  <c r="L6" i="1"/>
  <c r="W6" i="2"/>
  <c r="T5" i="1"/>
  <c r="W14" i="2"/>
  <c r="P8" i="2"/>
  <c r="W7" i="2"/>
  <c r="W15" i="2"/>
  <c r="W13" i="2"/>
  <c r="T11" i="1"/>
  <c r="L13" i="1"/>
  <c r="P10" i="2"/>
  <c r="L9" i="1"/>
  <c r="P9" i="2"/>
  <c r="W12" i="2"/>
  <c r="U6" i="1" l="1" a="1"/>
  <c r="U6" i="1" s="1"/>
  <c r="U7" i="1" a="1"/>
  <c r="U7" i="1" s="1"/>
  <c r="U9" i="1" a="1"/>
  <c r="U9" i="1" s="1"/>
  <c r="U8" i="1" a="1"/>
  <c r="U8" i="1" s="1"/>
  <c r="U10" i="1" a="1"/>
  <c r="U10" i="1" s="1"/>
  <c r="U13" i="1" a="1"/>
  <c r="U13" i="1" s="1"/>
  <c r="X13" i="1" s="1"/>
  <c r="U11" i="1" a="1"/>
  <c r="U11" i="1" s="1"/>
  <c r="X11" i="1" s="1"/>
  <c r="U5" i="1" a="1"/>
  <c r="U5" i="1" s="1"/>
  <c r="X5" i="1" s="1"/>
  <c r="U12" i="1" a="1"/>
  <c r="U12" i="1" s="1"/>
  <c r="Q15" i="2" a="1"/>
  <c r="Q15" i="2" s="1"/>
  <c r="T15" i="2" s="1"/>
  <c r="Q11" i="2" a="1"/>
  <c r="Q11" i="2" s="1"/>
  <c r="T11" i="2" s="1"/>
  <c r="Q5" i="2" a="1"/>
  <c r="Q5" i="2" s="1"/>
  <c r="T5" i="2" s="1"/>
  <c r="M9" i="1" a="1"/>
  <c r="M9" i="1" s="1"/>
  <c r="P9" i="1" s="1"/>
  <c r="Q14" i="2" a="1"/>
  <c r="Q14" i="2" s="1"/>
  <c r="T14" i="2" s="1"/>
  <c r="Q6" i="2" a="1"/>
  <c r="Q6" i="2" s="1"/>
  <c r="T6" i="2" s="1"/>
  <c r="Q12" i="2" a="1"/>
  <c r="Q12" i="2" s="1"/>
  <c r="T12" i="2" s="1"/>
  <c r="M6" i="1" a="1"/>
  <c r="M6" i="1" s="1"/>
  <c r="P6" i="1" s="1"/>
  <c r="M12" i="1" a="1"/>
  <c r="M12" i="1" s="1"/>
  <c r="P12" i="1" s="1"/>
  <c r="M5" i="1" a="1"/>
  <c r="M5" i="1" s="1"/>
  <c r="P5" i="1" s="1"/>
  <c r="Q13" i="2" a="1"/>
  <c r="Q13" i="2" s="1"/>
  <c r="T13" i="2" s="1"/>
  <c r="Q8" i="2" a="1"/>
  <c r="Q8" i="2" s="1"/>
  <c r="T8" i="2" s="1"/>
  <c r="Q9" i="2" a="1"/>
  <c r="Q9" i="2" s="1"/>
  <c r="T9" i="2" s="1"/>
  <c r="M8" i="1" a="1"/>
  <c r="M8" i="1" s="1"/>
  <c r="P8" i="1" s="1"/>
  <c r="Q7" i="2" a="1"/>
  <c r="Q7" i="2" s="1"/>
  <c r="T7" i="2" s="1"/>
  <c r="M7" i="1" a="1"/>
  <c r="M7" i="1" s="1"/>
  <c r="P7" i="1" s="1"/>
  <c r="M10" i="1" a="1"/>
  <c r="M10" i="1" s="1"/>
  <c r="P10" i="1" s="1"/>
  <c r="Q2" i="3" a="1"/>
  <c r="Q2" i="3" s="1"/>
  <c r="T2" i="3" s="1"/>
  <c r="M11" i="1" a="1"/>
  <c r="M11" i="1" s="1"/>
  <c r="P11" i="1" s="1"/>
  <c r="M13" i="1" a="1"/>
  <c r="M13" i="1" s="1"/>
  <c r="P13" i="1" s="1"/>
  <c r="Q10" i="2" a="1"/>
  <c r="Q10" i="2" s="1"/>
  <c r="T10" i="2" s="1"/>
  <c r="X5" i="2" a="1"/>
  <c r="X5" i="2" s="1"/>
  <c r="AA5" i="2" s="1"/>
  <c r="X15" i="2" a="1"/>
  <c r="X15" i="2" s="1"/>
  <c r="AA15" i="2" s="1"/>
  <c r="X14" i="2" a="1"/>
  <c r="X14" i="2" s="1"/>
  <c r="AA14" i="2" s="1"/>
  <c r="X13" i="2" a="1"/>
  <c r="X13" i="2" s="1"/>
  <c r="AA13" i="2" s="1"/>
  <c r="X12" i="2" a="1"/>
  <c r="X12" i="2" s="1"/>
  <c r="AA12" i="2" s="1"/>
  <c r="X11" i="2" a="1"/>
  <c r="X11" i="2" s="1"/>
  <c r="AA11" i="2" s="1"/>
  <c r="X10" i="2" a="1"/>
  <c r="X10" i="2" s="1"/>
  <c r="AA10" i="2" s="1"/>
  <c r="X9" i="2" a="1"/>
  <c r="X9" i="2" s="1"/>
  <c r="AA9" i="2" s="1"/>
  <c r="X8" i="2" a="1"/>
  <c r="X8" i="2" s="1"/>
  <c r="AA8" i="2" s="1"/>
  <c r="X7" i="2" a="1"/>
  <c r="X7" i="2" s="1"/>
  <c r="AA7" i="2" s="1"/>
  <c r="X6" i="2" a="1"/>
  <c r="X6" i="2" s="1"/>
  <c r="AA6" i="2" s="1"/>
  <c r="Q3" i="3" a="1"/>
  <c r="Q3" i="3" s="1"/>
  <c r="T3" i="3" s="1"/>
  <c r="X12" i="1"/>
  <c r="X10" i="1"/>
  <c r="X9" i="1"/>
  <c r="X8" i="1"/>
  <c r="X7" i="1"/>
  <c r="X6" i="1"/>
  <c r="C27" i="1" l="1"/>
  <c r="C20" i="1"/>
  <c r="C10" i="3"/>
  <c r="F17" i="2"/>
  <c r="F8" i="2"/>
  <c r="C18" i="4" l="1"/>
  <c r="C19" i="4"/>
  <c r="C20" i="4"/>
</calcChain>
</file>

<file path=xl/sharedStrings.xml><?xml version="1.0" encoding="utf-8"?>
<sst xmlns="http://schemas.openxmlformats.org/spreadsheetml/2006/main" count="187" uniqueCount="102">
  <si>
    <t>Fixed Value</t>
  </si>
  <si>
    <t>First Value</t>
  </si>
  <si>
    <t>Copy of First Value</t>
  </si>
  <si>
    <t>Copy of Fixed Value</t>
  </si>
  <si>
    <t>Formula Text</t>
  </si>
  <si>
    <t>Matches</t>
  </si>
  <si>
    <t>Args</t>
  </si>
  <si>
    <t>Checker</t>
  </si>
  <si>
    <t>USAITO43522</t>
  </si>
  <si>
    <t>A5</t>
  </si>
  <si>
    <t>B$2</t>
  </si>
  <si>
    <t>$B$2</t>
  </si>
  <si>
    <t>USAITO43523</t>
  </si>
  <si>
    <t>A6</t>
  </si>
  <si>
    <t>INDITO345321</t>
  </si>
  <si>
    <t>A7</t>
  </si>
  <si>
    <t>INDPET345327</t>
  </si>
  <si>
    <t>A8</t>
  </si>
  <si>
    <t>INDITO345323</t>
  </si>
  <si>
    <t>A9</t>
  </si>
  <si>
    <t>USAITO43530</t>
  </si>
  <si>
    <t>A10</t>
  </si>
  <si>
    <t>INDITO345324</t>
  </si>
  <si>
    <t>A11</t>
  </si>
  <si>
    <t>CHIPET345330</t>
  </si>
  <si>
    <t>A12</t>
  </si>
  <si>
    <t>INDPET345331</t>
  </si>
  <si>
    <t>A13</t>
  </si>
  <si>
    <t>USAITO43524</t>
  </si>
  <si>
    <t>A14</t>
  </si>
  <si>
    <t>USAITO43525</t>
  </si>
  <si>
    <t>A15</t>
  </si>
  <si>
    <t>Value A</t>
  </si>
  <si>
    <t>Value B</t>
  </si>
  <si>
    <t>Sum of A &amp; B</t>
  </si>
  <si>
    <t>Value E</t>
  </si>
  <si>
    <t>Value F</t>
  </si>
  <si>
    <t>Sum of E &amp; F</t>
  </si>
  <si>
    <t>A2</t>
  </si>
  <si>
    <t>B2</t>
  </si>
  <si>
    <t>E2</t>
  </si>
  <si>
    <t>F2</t>
  </si>
  <si>
    <t>Team Name</t>
  </si>
  <si>
    <t>Alpha Development</t>
  </si>
  <si>
    <t>Team Bonus</t>
  </si>
  <si>
    <t>Employee ID</t>
  </si>
  <si>
    <t>Employee Name</t>
  </si>
  <si>
    <t>Salary</t>
  </si>
  <si>
    <t>Individual Bonus</t>
  </si>
  <si>
    <t>Total Salary</t>
  </si>
  <si>
    <t>Astrid Dockins  </t>
  </si>
  <si>
    <t>C5</t>
  </si>
  <si>
    <t>D5</t>
  </si>
  <si>
    <t>Hortense Rubottom  </t>
  </si>
  <si>
    <t>C6</t>
  </si>
  <si>
    <t>D6</t>
  </si>
  <si>
    <t>Praveen Raju</t>
  </si>
  <si>
    <t>C7</t>
  </si>
  <si>
    <t>D7</t>
  </si>
  <si>
    <t>George Joseph</t>
  </si>
  <si>
    <t>C8</t>
  </si>
  <si>
    <t>D8</t>
  </si>
  <si>
    <t>Joy Vargheese</t>
  </si>
  <si>
    <t>C9</t>
  </si>
  <si>
    <t>D9</t>
  </si>
  <si>
    <t>Shannan Trombetta  </t>
  </si>
  <si>
    <t>C10</t>
  </si>
  <si>
    <t>D10</t>
  </si>
  <si>
    <t>Satish Patel</t>
  </si>
  <si>
    <t>C11</t>
  </si>
  <si>
    <t>D11</t>
  </si>
  <si>
    <t>Li Song</t>
  </si>
  <si>
    <t>C12</t>
  </si>
  <si>
    <t>D12</t>
  </si>
  <si>
    <t>Mahesh Kulkarni</t>
  </si>
  <si>
    <t>C13</t>
  </si>
  <si>
    <t>D13</t>
  </si>
  <si>
    <t>Exercise 1</t>
  </si>
  <si>
    <t>Exercise 2</t>
  </si>
  <si>
    <t>Exercise 3</t>
  </si>
  <si>
    <t>Created By</t>
  </si>
  <si>
    <t>Mumshad Mannambeth</t>
  </si>
  <si>
    <t>mmumshad@gmail.com</t>
  </si>
  <si>
    <r>
      <rPr>
        <b/>
        <sz val="11"/>
        <color theme="1"/>
        <rFont val="Calibri"/>
        <family val="2"/>
        <scheme val="minor"/>
      </rPr>
      <t>MODULE 3 - RELATIVE AND ABSOLUTE CELL REFERENCES</t>
    </r>
    <r>
      <rPr>
        <sz val="11"/>
        <color theme="1"/>
        <rFont val="Calibri"/>
        <family val="2"/>
        <scheme val="minor"/>
      </rPr>
      <t xml:space="preserve">
Go through each sheet in order and complete the exercises.</t>
    </r>
  </si>
  <si>
    <t>Answer</t>
  </si>
  <si>
    <r>
      <t xml:space="preserve">Q. </t>
    </r>
    <r>
      <rPr>
        <sz val="12"/>
        <color theme="0"/>
        <rFont val="Arial"/>
        <family val="2"/>
      </rPr>
      <t>Apply a formula in Column B to copy the value in Column A.</t>
    </r>
  </si>
  <si>
    <t>Create the first formula in B5 and then copy it over to the remaining cells, by either copy/paste or using the drag handle.</t>
  </si>
  <si>
    <r>
      <t xml:space="preserve">Q. </t>
    </r>
    <r>
      <rPr>
        <sz val="12"/>
        <color theme="0"/>
        <rFont val="Arial"/>
        <family val="2"/>
      </rPr>
      <t>Now create a copy of the fixed value in Cell B2 to Column C. Remember to use the Absolute Reference.</t>
    </r>
  </si>
  <si>
    <r>
      <t xml:space="preserve">Q. </t>
    </r>
    <r>
      <rPr>
        <sz val="12"/>
        <color theme="0"/>
        <rFont val="Arial"/>
        <family val="2"/>
      </rPr>
      <t>Write a formula in Cell C2 to calculate the sum of values in A2 and B2. Then copy cell C2 to G2. Notice that the formula gets updated automatically to calculate the sum of E2 and F2. This is relative cell referencing.</t>
    </r>
  </si>
  <si>
    <r>
      <t xml:space="preserve">Q. </t>
    </r>
    <r>
      <rPr>
        <sz val="12"/>
        <color theme="0"/>
        <rFont val="Arial"/>
        <family val="2"/>
      </rPr>
      <t>Write a formula in Column E to calculate the total salary of each employee - Individual Salary + Bonus. Create a formula in Cell E5 and copy it over to the remaining rows.</t>
    </r>
  </si>
  <si>
    <r>
      <t xml:space="preserve">Q. </t>
    </r>
    <r>
      <rPr>
        <sz val="12"/>
        <color theme="0"/>
        <rFont val="Arial"/>
        <family val="2"/>
      </rPr>
      <t>The total salary of employees comprises of an additional component - Team Bonus. Update the formula in Column E to include the Team Bonus. Remember the Team bonus is fixed for all employees and you must refer to cell B2 for it. Update the formula in Cell E5 and copy it over to the remaining rows.</t>
    </r>
  </si>
  <si>
    <t>Total Salary + Team Bonus</t>
  </si>
  <si>
    <t>E5</t>
  </si>
  <si>
    <t>E6</t>
  </si>
  <si>
    <t>E7</t>
  </si>
  <si>
    <t>E8</t>
  </si>
  <si>
    <t>E9</t>
  </si>
  <si>
    <t>E10</t>
  </si>
  <si>
    <t>E11</t>
  </si>
  <si>
    <t>E12</t>
  </si>
  <si>
    <t>E13</t>
  </si>
  <si>
    <t>Copyright © 2017 by Mumshad Mannambeth
All rights reserved. No part of this publication may be reproduced, distributed, or transmitted in any form or by any means, including photocopying, recording, or other electronic or mechanical methods, without the prior written permission of the publisher, except in the case of brief quotations embodied in critical reviews and certain other noncommercial uses permitted by copyright law. For permission requests, write to the publisher at mmumshad@gmail.com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</si>
</sst>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color rgb="FF9C0006"/>
      <name val="Calibri"/>
      <family val="2"/>
      <scheme val="minor"/>
    </font>
    <font>
      <sz val="11"/>
      <color theme="0"/>
      <name val="Calibri"/>
      <family val="2"/>
      <scheme val="minor"/>
    </font>
    <font>
      <b/>
      <sz val="12"/>
      <color theme="0"/>
      <name val="Arial"/>
      <family val="2"/>
    </font>
    <font>
      <sz val="12"/>
      <color theme="0"/>
      <name val="Arial"/>
      <family val="2"/>
    </font>
  </fonts>
  <fills count="8">
    <fill>
      <patternFill patternType="none"/>
    </fill>
    <fill>
      <patternFill patternType="gray125"/>
    </fill>
    <fill>
      <patternFill patternType="solid">
        <fgColor theme="4" tint="0.79998168889431442"/>
        <bgColor indexed="64"/>
      </patternFill>
    </fill>
    <fill>
      <patternFill patternType="solid">
        <fgColor rgb="FFC6D9F0"/>
        <bgColor indexed="64"/>
      </patternFill>
    </fill>
    <fill>
      <patternFill patternType="solid">
        <fgColor rgb="FFFFC7CE"/>
      </patternFill>
    </fill>
    <fill>
      <patternFill patternType="solid">
        <fgColor rgb="FFFFFFCC"/>
      </patternFill>
    </fill>
    <fill>
      <patternFill patternType="solid">
        <fgColor theme="4"/>
      </patternFill>
    </fill>
    <fill>
      <patternFill patternType="solid">
        <fgColor theme="8" tint="0.79998168889431442"/>
        <bgColor indexed="65"/>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2" fillId="0" borderId="0" applyNumberFormat="0" applyFill="0" applyBorder="0" applyAlignment="0" applyProtection="0"/>
    <xf numFmtId="0" fontId="4" fillId="4" borderId="0" applyNumberFormat="0" applyBorder="0" applyAlignment="0" applyProtection="0"/>
    <xf numFmtId="0" fontId="3" fillId="5" borderId="12" applyNumberFormat="0" applyFont="0" applyAlignment="0" applyProtection="0"/>
    <xf numFmtId="0" fontId="5" fillId="6" borderId="0" applyNumberFormat="0" applyBorder="0" applyAlignment="0" applyProtection="0"/>
    <xf numFmtId="0" fontId="3" fillId="7" borderId="0" applyNumberFormat="0" applyBorder="0" applyAlignment="0" applyProtection="0"/>
  </cellStyleXfs>
  <cellXfs count="31">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3" xfId="0" applyBorder="1"/>
    <xf numFmtId="0" fontId="0" fillId="0" borderId="4" xfId="0" applyBorder="1"/>
    <xf numFmtId="0" fontId="0" fillId="2" borderId="4" xfId="0" applyFill="1" applyBorder="1"/>
    <xf numFmtId="0" fontId="1" fillId="2" borderId="4" xfId="0" applyFont="1" applyFill="1" applyBorder="1"/>
    <xf numFmtId="0" fontId="0" fillId="2" borderId="6" xfId="0" applyFill="1" applyBorder="1"/>
    <xf numFmtId="0" fontId="0" fillId="2" borderId="7" xfId="0" applyFill="1" applyBorder="1"/>
    <xf numFmtId="0" fontId="0" fillId="2" borderId="8" xfId="0" applyFill="1" applyBorder="1"/>
    <xf numFmtId="0" fontId="0" fillId="2" borderId="5" xfId="0" applyFill="1" applyBorder="1"/>
    <xf numFmtId="0" fontId="0" fillId="2" borderId="10" xfId="0" applyFill="1" applyBorder="1"/>
    <xf numFmtId="0" fontId="1" fillId="2" borderId="11" xfId="0" applyFont="1" applyFill="1" applyBorder="1" applyAlignment="1">
      <alignment horizontal="center" vertical="center"/>
    </xf>
    <xf numFmtId="0" fontId="1" fillId="2" borderId="1" xfId="0" applyFont="1" applyFill="1" applyBorder="1"/>
    <xf numFmtId="0" fontId="1" fillId="3" borderId="0" xfId="0" applyFont="1" applyFill="1" applyBorder="1" applyAlignment="1">
      <alignment horizontal="center" vertical="center"/>
    </xf>
    <xf numFmtId="0" fontId="1" fillId="2" borderId="4" xfId="0" applyFont="1" applyFill="1" applyBorder="1" applyAlignment="1">
      <alignment horizontal="center" vertical="center"/>
    </xf>
    <xf numFmtId="0" fontId="0" fillId="2" borderId="9" xfId="0" applyFill="1" applyBorder="1"/>
    <xf numFmtId="0" fontId="0" fillId="2" borderId="11" xfId="0" applyFill="1" applyBorder="1"/>
    <xf numFmtId="0" fontId="1" fillId="2" borderId="2" xfId="0" applyFont="1" applyFill="1" applyBorder="1"/>
    <xf numFmtId="0" fontId="2" fillId="0" borderId="0" xfId="1"/>
    <xf numFmtId="0" fontId="1" fillId="0" borderId="0" xfId="0" applyFont="1" applyAlignment="1">
      <alignment horizontal="center" vertical="center"/>
    </xf>
    <xf numFmtId="0" fontId="0" fillId="0" borderId="4" xfId="0" applyBorder="1" applyProtection="1">
      <protection locked="0"/>
    </xf>
    <xf numFmtId="0" fontId="5" fillId="6" borderId="0" xfId="4"/>
    <xf numFmtId="0" fontId="4" fillId="4" borderId="0" xfId="2"/>
    <xf numFmtId="0" fontId="1" fillId="7" borderId="0" xfId="5" applyFont="1" applyProtection="1">
      <protection hidden="1"/>
    </xf>
    <xf numFmtId="0" fontId="2" fillId="0" borderId="0" xfId="1" applyFill="1"/>
    <xf numFmtId="0" fontId="0" fillId="5" borderId="12" xfId="3" applyFont="1" applyAlignment="1">
      <alignment horizontal="center" vertical="center" wrapText="1"/>
    </xf>
    <xf numFmtId="0" fontId="6" fillId="6" borderId="0" xfId="4" applyFont="1" applyAlignment="1">
      <alignment horizontal="left" vertical="top" wrapText="1"/>
    </xf>
    <xf numFmtId="0" fontId="0" fillId="5" borderId="12" xfId="3" applyFont="1" applyAlignment="1">
      <alignment horizontal="center" wrapText="1"/>
    </xf>
    <xf numFmtId="0" fontId="4" fillId="4" borderId="0" xfId="2" applyAlignment="1" applyProtection="1">
      <alignment horizontal="center"/>
      <protection hidden="1"/>
    </xf>
    <xf numFmtId="0" fontId="0" fillId="5" borderId="12" xfId="3" applyFont="1" applyAlignment="1">
      <alignment horizontal="center" vertical="center"/>
    </xf>
  </cellXfs>
  <cellStyles count="6">
    <cellStyle name="20% - Accent5" xfId="5" builtinId="46"/>
    <cellStyle name="Accent1" xfId="4" builtinId="29"/>
    <cellStyle name="Bad" xfId="2" builtinId="27"/>
    <cellStyle name="Hyperlink" xfId="1" builtinId="8"/>
    <cellStyle name="Normal" xfId="0" builtinId="0"/>
    <cellStyle name="Note" xfId="3" builtinId="10"/>
  </cellStyles>
  <dxfs count="11">
    <dxf>
      <font>
        <color theme="9" tint="-0.24994659260841701"/>
      </font>
      <fill>
        <patternFill>
          <bgColor theme="9" tint="0.59996337778862885"/>
        </patternFill>
      </fill>
    </dxf>
    <dxf>
      <font>
        <color theme="9" tint="-0.24994659260841701"/>
      </font>
      <fill>
        <patternFill>
          <bgColor theme="9" tint="0.59996337778862885"/>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259872</xdr:colOff>
      <xdr:row>11</xdr:row>
      <xdr:rowOff>45721</xdr:rowOff>
    </xdr:to>
    <xdr:pic>
      <xdr:nvPicPr>
        <xdr:cNvPr id="2" name="Picture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4057" b="36094"/>
        <a:stretch/>
      </xdr:blipFill>
      <xdr:spPr>
        <a:xfrm>
          <a:off x="0" y="0"/>
          <a:ext cx="9137172" cy="20574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mmumshad@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B$@" TargetMode="External"/><Relationship Id="rId3" Type="http://schemas.openxmlformats.org/officeDocument/2006/relationships/hyperlink" Target="mailto:$B$@" TargetMode="External"/><Relationship Id="rId7" Type="http://schemas.openxmlformats.org/officeDocument/2006/relationships/hyperlink" Target="mailto:$B$@" TargetMode="External"/><Relationship Id="rId12" Type="http://schemas.openxmlformats.org/officeDocument/2006/relationships/printerSettings" Target="../printerSettings/printerSettings1.bin"/><Relationship Id="rId2" Type="http://schemas.openxmlformats.org/officeDocument/2006/relationships/hyperlink" Target="mailto:$B$@" TargetMode="External"/><Relationship Id="rId1" Type="http://schemas.openxmlformats.org/officeDocument/2006/relationships/hyperlink" Target="mailto:$B$@" TargetMode="External"/><Relationship Id="rId6" Type="http://schemas.openxmlformats.org/officeDocument/2006/relationships/hyperlink" Target="mailto:$B$@" TargetMode="External"/><Relationship Id="rId11" Type="http://schemas.openxmlformats.org/officeDocument/2006/relationships/hyperlink" Target="mailto:$B$@" TargetMode="External"/><Relationship Id="rId5" Type="http://schemas.openxmlformats.org/officeDocument/2006/relationships/hyperlink" Target="mailto:$B$@" TargetMode="External"/><Relationship Id="rId10" Type="http://schemas.openxmlformats.org/officeDocument/2006/relationships/hyperlink" Target="mailto:$B$@" TargetMode="External"/><Relationship Id="rId4" Type="http://schemas.openxmlformats.org/officeDocument/2006/relationships/hyperlink" Target="mailto:$B$@" TargetMode="External"/><Relationship Id="rId9" Type="http://schemas.openxmlformats.org/officeDocument/2006/relationships/hyperlink" Target="mailto:$B$@"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3:N38"/>
  <sheetViews>
    <sheetView tabSelected="1" topLeftCell="A3" workbookViewId="0">
      <selection activeCell="A26" sqref="A26:N38"/>
    </sheetView>
  </sheetViews>
  <sheetFormatPr defaultRowHeight="14.4" x14ac:dyDescent="0.3"/>
  <cols>
    <col min="2" max="2" width="13.88671875" customWidth="1"/>
  </cols>
  <sheetData>
    <row r="13" spans="2:7" x14ac:dyDescent="0.3">
      <c r="B13" s="26" t="s">
        <v>83</v>
      </c>
      <c r="C13" s="26"/>
      <c r="D13" s="26"/>
      <c r="E13" s="26"/>
      <c r="F13" s="26"/>
      <c r="G13" s="26"/>
    </row>
    <row r="14" spans="2:7" x14ac:dyDescent="0.3">
      <c r="B14" s="26"/>
      <c r="C14" s="26"/>
      <c r="D14" s="26"/>
      <c r="E14" s="26"/>
      <c r="F14" s="26"/>
      <c r="G14" s="26"/>
    </row>
    <row r="15" spans="2:7" x14ac:dyDescent="0.3">
      <c r="B15" s="26"/>
      <c r="C15" s="26"/>
      <c r="D15" s="26"/>
      <c r="E15" s="26"/>
      <c r="F15" s="26"/>
      <c r="G15" s="26"/>
    </row>
    <row r="16" spans="2:7" x14ac:dyDescent="0.3">
      <c r="B16" s="26"/>
      <c r="C16" s="26"/>
      <c r="D16" s="26"/>
      <c r="E16" s="26"/>
      <c r="F16" s="26"/>
      <c r="G16" s="26"/>
    </row>
    <row r="18" spans="1:14" x14ac:dyDescent="0.3">
      <c r="B18" s="25" t="s">
        <v>77</v>
      </c>
      <c r="C18" s="23" t="b">
        <f ca="1">AND(Exercise_1!F8,Exercise_1!F17)</f>
        <v>0</v>
      </c>
    </row>
    <row r="19" spans="1:14" x14ac:dyDescent="0.3">
      <c r="B19" s="25" t="s">
        <v>78</v>
      </c>
      <c r="C19" s="23" t="b">
        <f ca="1">Exercise_2!C10</f>
        <v>0</v>
      </c>
    </row>
    <row r="20" spans="1:14" x14ac:dyDescent="0.3">
      <c r="B20" s="25" t="s">
        <v>79</v>
      </c>
      <c r="C20" s="23" t="b">
        <f ca="1">AND(Exercise_3!C20,Exercise_3!C27)</f>
        <v>0</v>
      </c>
    </row>
    <row r="22" spans="1:14" x14ac:dyDescent="0.3">
      <c r="B22" s="22" t="s">
        <v>80</v>
      </c>
      <c r="C22" t="s">
        <v>81</v>
      </c>
    </row>
    <row r="23" spans="1:14" x14ac:dyDescent="0.3">
      <c r="C23" s="19" t="s">
        <v>82</v>
      </c>
    </row>
    <row r="26" spans="1:14" x14ac:dyDescent="0.3">
      <c r="A26" s="26" t="s">
        <v>101</v>
      </c>
      <c r="B26" s="30"/>
      <c r="C26" s="30"/>
      <c r="D26" s="30"/>
      <c r="E26" s="30"/>
      <c r="F26" s="30"/>
      <c r="G26" s="30"/>
      <c r="H26" s="30"/>
      <c r="I26" s="30"/>
      <c r="J26" s="30"/>
      <c r="K26" s="30"/>
      <c r="L26" s="30"/>
      <c r="M26" s="30"/>
      <c r="N26" s="30"/>
    </row>
    <row r="27" spans="1:14" x14ac:dyDescent="0.3">
      <c r="A27" s="30"/>
      <c r="B27" s="30"/>
      <c r="C27" s="30"/>
      <c r="D27" s="30"/>
      <c r="E27" s="30"/>
      <c r="F27" s="30"/>
      <c r="G27" s="30"/>
      <c r="H27" s="30"/>
      <c r="I27" s="30"/>
      <c r="J27" s="30"/>
      <c r="K27" s="30"/>
      <c r="L27" s="30"/>
      <c r="M27" s="30"/>
      <c r="N27" s="30"/>
    </row>
    <row r="28" spans="1:14" x14ac:dyDescent="0.3">
      <c r="A28" s="30"/>
      <c r="B28" s="30"/>
      <c r="C28" s="30"/>
      <c r="D28" s="30"/>
      <c r="E28" s="30"/>
      <c r="F28" s="30"/>
      <c r="G28" s="30"/>
      <c r="H28" s="30"/>
      <c r="I28" s="30"/>
      <c r="J28" s="30"/>
      <c r="K28" s="30"/>
      <c r="L28" s="30"/>
      <c r="M28" s="30"/>
      <c r="N28" s="30"/>
    </row>
    <row r="29" spans="1:14" x14ac:dyDescent="0.3">
      <c r="A29" s="30"/>
      <c r="B29" s="30"/>
      <c r="C29" s="30"/>
      <c r="D29" s="30"/>
      <c r="E29" s="30"/>
      <c r="F29" s="30"/>
      <c r="G29" s="30"/>
      <c r="H29" s="30"/>
      <c r="I29" s="30"/>
      <c r="J29" s="30"/>
      <c r="K29" s="30"/>
      <c r="L29" s="30"/>
      <c r="M29" s="30"/>
      <c r="N29" s="30"/>
    </row>
    <row r="30" spans="1:14" x14ac:dyDescent="0.3">
      <c r="A30" s="30"/>
      <c r="B30" s="30"/>
      <c r="C30" s="30"/>
      <c r="D30" s="30"/>
      <c r="E30" s="30"/>
      <c r="F30" s="30"/>
      <c r="G30" s="30"/>
      <c r="H30" s="30"/>
      <c r="I30" s="30"/>
      <c r="J30" s="30"/>
      <c r="K30" s="30"/>
      <c r="L30" s="30"/>
      <c r="M30" s="30"/>
      <c r="N30" s="30"/>
    </row>
    <row r="31" spans="1:14" x14ac:dyDescent="0.3">
      <c r="A31" s="30"/>
      <c r="B31" s="30"/>
      <c r="C31" s="30"/>
      <c r="D31" s="30"/>
      <c r="E31" s="30"/>
      <c r="F31" s="30"/>
      <c r="G31" s="30"/>
      <c r="H31" s="30"/>
      <c r="I31" s="30"/>
      <c r="J31" s="30"/>
      <c r="K31" s="30"/>
      <c r="L31" s="30"/>
      <c r="M31" s="30"/>
      <c r="N31" s="30"/>
    </row>
    <row r="32" spans="1:14" x14ac:dyDescent="0.3">
      <c r="A32" s="30"/>
      <c r="B32" s="30"/>
      <c r="C32" s="30"/>
      <c r="D32" s="30"/>
      <c r="E32" s="30"/>
      <c r="F32" s="30"/>
      <c r="G32" s="30"/>
      <c r="H32" s="30"/>
      <c r="I32" s="30"/>
      <c r="J32" s="30"/>
      <c r="K32" s="30"/>
      <c r="L32" s="30"/>
      <c r="M32" s="30"/>
      <c r="N32" s="30"/>
    </row>
    <row r="33" spans="1:14" x14ac:dyDescent="0.3">
      <c r="A33" s="30"/>
      <c r="B33" s="30"/>
      <c r="C33" s="30"/>
      <c r="D33" s="30"/>
      <c r="E33" s="30"/>
      <c r="F33" s="30"/>
      <c r="G33" s="30"/>
      <c r="H33" s="30"/>
      <c r="I33" s="30"/>
      <c r="J33" s="30"/>
      <c r="K33" s="30"/>
      <c r="L33" s="30"/>
      <c r="M33" s="30"/>
      <c r="N33" s="30"/>
    </row>
    <row r="34" spans="1:14" x14ac:dyDescent="0.3">
      <c r="A34" s="30"/>
      <c r="B34" s="30"/>
      <c r="C34" s="30"/>
      <c r="D34" s="30"/>
      <c r="E34" s="30"/>
      <c r="F34" s="30"/>
      <c r="G34" s="30"/>
      <c r="H34" s="30"/>
      <c r="I34" s="30"/>
      <c r="J34" s="30"/>
      <c r="K34" s="30"/>
      <c r="L34" s="30"/>
      <c r="M34" s="30"/>
      <c r="N34" s="30"/>
    </row>
    <row r="35" spans="1:14" x14ac:dyDescent="0.3">
      <c r="A35" s="30"/>
      <c r="B35" s="30"/>
      <c r="C35" s="30"/>
      <c r="D35" s="30"/>
      <c r="E35" s="30"/>
      <c r="F35" s="30"/>
      <c r="G35" s="30"/>
      <c r="H35" s="30"/>
      <c r="I35" s="30"/>
      <c r="J35" s="30"/>
      <c r="K35" s="30"/>
      <c r="L35" s="30"/>
      <c r="M35" s="30"/>
      <c r="N35" s="30"/>
    </row>
    <row r="36" spans="1:14" x14ac:dyDescent="0.3">
      <c r="A36" s="30"/>
      <c r="B36" s="30"/>
      <c r="C36" s="30"/>
      <c r="D36" s="30"/>
      <c r="E36" s="30"/>
      <c r="F36" s="30"/>
      <c r="G36" s="30"/>
      <c r="H36" s="30"/>
      <c r="I36" s="30"/>
      <c r="J36" s="30"/>
      <c r="K36" s="30"/>
      <c r="L36" s="30"/>
      <c r="M36" s="30"/>
      <c r="N36" s="30"/>
    </row>
    <row r="37" spans="1:14" x14ac:dyDescent="0.3">
      <c r="A37" s="30"/>
      <c r="B37" s="30"/>
      <c r="C37" s="30"/>
      <c r="D37" s="30"/>
      <c r="E37" s="30"/>
      <c r="F37" s="30"/>
      <c r="G37" s="30"/>
      <c r="H37" s="30"/>
      <c r="I37" s="30"/>
      <c r="J37" s="30"/>
      <c r="K37" s="30"/>
      <c r="L37" s="30"/>
      <c r="M37" s="30"/>
      <c r="N37" s="30"/>
    </row>
    <row r="38" spans="1:14" x14ac:dyDescent="0.3">
      <c r="A38" s="30"/>
      <c r="B38" s="30"/>
      <c r="C38" s="30"/>
      <c r="D38" s="30"/>
      <c r="E38" s="30"/>
      <c r="F38" s="30"/>
      <c r="G38" s="30"/>
      <c r="H38" s="30"/>
      <c r="I38" s="30"/>
      <c r="J38" s="30"/>
      <c r="K38" s="30"/>
      <c r="L38" s="30"/>
      <c r="M38" s="30"/>
      <c r="N38" s="30"/>
    </row>
  </sheetData>
  <sheetProtection algorithmName="SHA-512" hashValue="eOdGcCQLVZtep223wvBdYg42Lsm/wW4lXsTxmH55yDzExbRfej7ht7dUumsqwUZ6pBjbBYJQXZxwWiEsukj1Yw==" saltValue="fmka3ErnPmsu9ePooAwR5Q==" spinCount="100000" sheet="1" objects="1" scenarios="1"/>
  <mergeCells count="2">
    <mergeCell ref="B13:G16"/>
    <mergeCell ref="A26:N38"/>
  </mergeCells>
  <conditionalFormatting sqref="C18:C20">
    <cfRule type="expression" dxfId="10" priority="1">
      <formula>$C18</formula>
    </cfRule>
  </conditionalFormatting>
  <hyperlinks>
    <hyperlink ref="C23" r:id="rId1"/>
    <hyperlink ref="B18" location="Exercise_1!A1" display="Exercise 1"/>
    <hyperlink ref="B19" location="Exercise_2!A1" display="Exercise 2"/>
    <hyperlink ref="B20" location="Exercise_3!A1" display="Exercise 3"/>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C17"/>
  <sheetViews>
    <sheetView workbookViewId="0">
      <selection activeCell="B42" sqref="B42"/>
    </sheetView>
  </sheetViews>
  <sheetFormatPr defaultRowHeight="14.4" x14ac:dyDescent="0.3"/>
  <cols>
    <col min="1" max="1" width="13.5546875" bestFit="1" customWidth="1"/>
    <col min="2" max="2" width="17.88671875" bestFit="1" customWidth="1"/>
    <col min="3" max="3" width="18.88671875" bestFit="1" customWidth="1"/>
    <col min="12" max="12" width="13.44140625" customWidth="1"/>
    <col min="15" max="15" width="13.5546875" bestFit="1" customWidth="1"/>
    <col min="16" max="29" width="9.109375" hidden="1" customWidth="1"/>
  </cols>
  <sheetData>
    <row r="1" spans="1:29" x14ac:dyDescent="0.3">
      <c r="A1" s="7"/>
      <c r="B1" s="8"/>
      <c r="C1" s="9"/>
    </row>
    <row r="2" spans="1:29" x14ac:dyDescent="0.3">
      <c r="A2" s="13" t="s">
        <v>0</v>
      </c>
      <c r="B2" s="18">
        <v>9999</v>
      </c>
      <c r="C2" s="17"/>
    </row>
    <row r="3" spans="1:29" x14ac:dyDescent="0.3">
      <c r="A3" s="16"/>
      <c r="B3" s="10"/>
      <c r="C3" s="11"/>
    </row>
    <row r="4" spans="1:29" x14ac:dyDescent="0.3">
      <c r="A4" s="15" t="s">
        <v>1</v>
      </c>
      <c r="B4" s="15" t="s">
        <v>2</v>
      </c>
      <c r="C4" s="15" t="s">
        <v>3</v>
      </c>
      <c r="E4" s="27" t="s">
        <v>85</v>
      </c>
      <c r="F4" s="27"/>
      <c r="G4" s="27"/>
      <c r="H4" s="27"/>
      <c r="I4" s="27"/>
      <c r="J4" s="27"/>
      <c r="K4" s="27"/>
      <c r="L4" s="27"/>
      <c r="P4" s="14" t="s">
        <v>4</v>
      </c>
      <c r="Q4" s="14" t="s">
        <v>5</v>
      </c>
      <c r="R4" s="14" t="s">
        <v>6</v>
      </c>
      <c r="S4" s="14"/>
      <c r="T4" s="14" t="s">
        <v>7</v>
      </c>
      <c r="U4" s="14"/>
      <c r="V4" s="14"/>
      <c r="W4" s="14" t="s">
        <v>4</v>
      </c>
      <c r="X4" s="14" t="s">
        <v>5</v>
      </c>
      <c r="Y4" s="14" t="s">
        <v>6</v>
      </c>
      <c r="Z4" s="14"/>
      <c r="AA4" s="14" t="s">
        <v>7</v>
      </c>
      <c r="AB4" s="14"/>
    </row>
    <row r="5" spans="1:29" x14ac:dyDescent="0.3">
      <c r="A5" s="3" t="s">
        <v>8</v>
      </c>
      <c r="B5" s="21"/>
      <c r="C5" s="21"/>
      <c r="E5" s="27"/>
      <c r="F5" s="27"/>
      <c r="G5" s="27"/>
      <c r="H5" s="27"/>
      <c r="I5" s="27"/>
      <c r="J5" s="27"/>
      <c r="K5" s="27"/>
      <c r="L5" s="27"/>
      <c r="P5" t="e">
        <f t="shared" ref="P5:P15" ca="1" si="0">_xlfn.FORMULATEXT(B5)</f>
        <v>#N/A</v>
      </c>
      <c r="Q5">
        <f t="array" aca="1" ref="Q5" ca="1">COUNT(SEARCH(U5:U5,P5))</f>
        <v>0</v>
      </c>
      <c r="R5">
        <v>1</v>
      </c>
      <c r="S5" t="str">
        <f t="shared" ref="S5:S15" si="1">A5</f>
        <v>USAITO43522</v>
      </c>
      <c r="T5" t="b">
        <f t="shared" ref="T5:T15" ca="1" si="2">AND(Q5=R5,B5=S5)</f>
        <v>0</v>
      </c>
      <c r="U5" t="s">
        <v>9</v>
      </c>
      <c r="W5" t="e">
        <f ca="1">_xlfn.FORMULATEXT(C5)</f>
        <v>#N/A</v>
      </c>
      <c r="X5">
        <f t="array" aca="1" ref="X5" ca="1">COUNT(SEARCH(AB5:AC5,W5))</f>
        <v>0</v>
      </c>
      <c r="Y5">
        <v>1</v>
      </c>
      <c r="Z5">
        <f>$B$2</f>
        <v>9999</v>
      </c>
      <c r="AA5" t="b">
        <f ca="1">AND(X5&gt;=Y5,C5=Z5)</f>
        <v>0</v>
      </c>
      <c r="AB5" t="s">
        <v>10</v>
      </c>
      <c r="AC5" s="19" t="s">
        <v>11</v>
      </c>
    </row>
    <row r="6" spans="1:29" x14ac:dyDescent="0.3">
      <c r="A6" s="4" t="s">
        <v>12</v>
      </c>
      <c r="B6" s="21"/>
      <c r="C6" s="21"/>
      <c r="E6" s="27"/>
      <c r="F6" s="27"/>
      <c r="G6" s="27"/>
      <c r="H6" s="27"/>
      <c r="I6" s="27"/>
      <c r="J6" s="27"/>
      <c r="K6" s="27"/>
      <c r="L6" s="27"/>
      <c r="P6" t="e">
        <f t="shared" ca="1" si="0"/>
        <v>#N/A</v>
      </c>
      <c r="Q6">
        <f t="array" aca="1" ref="Q6" ca="1">COUNT(SEARCH(U6:U6,P6))</f>
        <v>0</v>
      </c>
      <c r="R6">
        <v>1</v>
      </c>
      <c r="S6" t="str">
        <f t="shared" si="1"/>
        <v>USAITO43523</v>
      </c>
      <c r="T6" t="b">
        <f t="shared" ca="1" si="2"/>
        <v>0</v>
      </c>
      <c r="U6" t="s">
        <v>13</v>
      </c>
      <c r="W6" t="e">
        <f t="shared" ref="W6:W15" ca="1" si="3">_xlfn.FORMULATEXT(C6)</f>
        <v>#N/A</v>
      </c>
      <c r="X6">
        <f t="array" aca="1" ref="X6" ca="1">COUNT(SEARCH(AB6:AB6,W6))</f>
        <v>0</v>
      </c>
      <c r="Y6">
        <v>1</v>
      </c>
      <c r="Z6">
        <f t="shared" ref="Z6:Z15" si="4">$B$2</f>
        <v>9999</v>
      </c>
      <c r="AA6" t="b">
        <f t="shared" ref="AA6:AA15" ca="1" si="5">AND(X6&gt;=Y6,C6=Z6)</f>
        <v>0</v>
      </c>
      <c r="AB6" t="s">
        <v>10</v>
      </c>
      <c r="AC6" s="19" t="s">
        <v>11</v>
      </c>
    </row>
    <row r="7" spans="1:29" x14ac:dyDescent="0.3">
      <c r="A7" s="4" t="s">
        <v>14</v>
      </c>
      <c r="B7" s="21"/>
      <c r="C7" s="21"/>
      <c r="E7" s="27"/>
      <c r="F7" s="27"/>
      <c r="G7" s="27"/>
      <c r="H7" s="27"/>
      <c r="I7" s="27"/>
      <c r="J7" s="27"/>
      <c r="K7" s="27"/>
      <c r="L7" s="27"/>
      <c r="P7" t="e">
        <f t="shared" ca="1" si="0"/>
        <v>#N/A</v>
      </c>
      <c r="Q7">
        <f t="array" aca="1" ref="Q7" ca="1">COUNT(SEARCH(U7:U7,P7))</f>
        <v>0</v>
      </c>
      <c r="R7">
        <v>1</v>
      </c>
      <c r="S7" t="str">
        <f t="shared" si="1"/>
        <v>INDITO345321</v>
      </c>
      <c r="T7" t="b">
        <f t="shared" ca="1" si="2"/>
        <v>0</v>
      </c>
      <c r="U7" t="s">
        <v>15</v>
      </c>
      <c r="W7" t="e">
        <f t="shared" ca="1" si="3"/>
        <v>#N/A</v>
      </c>
      <c r="X7">
        <f t="array" aca="1" ref="X7" ca="1">COUNT(SEARCH(AB7:AB7,W7))</f>
        <v>0</v>
      </c>
      <c r="Y7">
        <v>1</v>
      </c>
      <c r="Z7">
        <f t="shared" si="4"/>
        <v>9999</v>
      </c>
      <c r="AA7" t="b">
        <f t="shared" ca="1" si="5"/>
        <v>0</v>
      </c>
      <c r="AB7" t="s">
        <v>10</v>
      </c>
      <c r="AC7" s="19" t="s">
        <v>11</v>
      </c>
    </row>
    <row r="8" spans="1:29" x14ac:dyDescent="0.3">
      <c r="A8" s="4" t="s">
        <v>16</v>
      </c>
      <c r="B8" s="21"/>
      <c r="C8" s="21"/>
      <c r="E8" s="24" t="s">
        <v>84</v>
      </c>
      <c r="F8" s="29" t="b">
        <f ca="1">AND(T5:T15)</f>
        <v>0</v>
      </c>
      <c r="G8" s="29"/>
      <c r="H8" s="29"/>
      <c r="I8" s="29"/>
      <c r="J8" s="29"/>
      <c r="K8" s="29"/>
      <c r="L8" s="29"/>
      <c r="P8" t="e">
        <f t="shared" ca="1" si="0"/>
        <v>#N/A</v>
      </c>
      <c r="Q8">
        <f t="array" aca="1" ref="Q8" ca="1">COUNT(SEARCH(U8:U8,P8))</f>
        <v>0</v>
      </c>
      <c r="R8">
        <v>1</v>
      </c>
      <c r="S8" t="str">
        <f t="shared" si="1"/>
        <v>INDPET345327</v>
      </c>
      <c r="T8" t="b">
        <f t="shared" ca="1" si="2"/>
        <v>0</v>
      </c>
      <c r="U8" t="s">
        <v>17</v>
      </c>
      <c r="W8" t="e">
        <f t="shared" ca="1" si="3"/>
        <v>#N/A</v>
      </c>
      <c r="X8">
        <f t="array" aca="1" ref="X8" ca="1">COUNT(SEARCH(AB8:AB8,W8))</f>
        <v>0</v>
      </c>
      <c r="Y8">
        <v>1</v>
      </c>
      <c r="Z8">
        <f t="shared" si="4"/>
        <v>9999</v>
      </c>
      <c r="AA8" t="b">
        <f t="shared" ca="1" si="5"/>
        <v>0</v>
      </c>
      <c r="AB8" t="s">
        <v>10</v>
      </c>
      <c r="AC8" s="19" t="s">
        <v>11</v>
      </c>
    </row>
    <row r="9" spans="1:29" x14ac:dyDescent="0.3">
      <c r="A9" s="4" t="s">
        <v>18</v>
      </c>
      <c r="B9" s="21"/>
      <c r="C9" s="21"/>
      <c r="P9" t="e">
        <f t="shared" ca="1" si="0"/>
        <v>#N/A</v>
      </c>
      <c r="Q9">
        <f t="array" aca="1" ref="Q9" ca="1">COUNT(SEARCH(U9:U9,P9))</f>
        <v>0</v>
      </c>
      <c r="R9">
        <v>1</v>
      </c>
      <c r="S9" t="str">
        <f t="shared" si="1"/>
        <v>INDITO345323</v>
      </c>
      <c r="T9" t="b">
        <f t="shared" ca="1" si="2"/>
        <v>0</v>
      </c>
      <c r="U9" t="s">
        <v>19</v>
      </c>
      <c r="W9" t="e">
        <f t="shared" ca="1" si="3"/>
        <v>#N/A</v>
      </c>
      <c r="X9">
        <f t="array" aca="1" ref="X9" ca="1">COUNT(SEARCH(AB9:AB9,W9))</f>
        <v>0</v>
      </c>
      <c r="Y9">
        <v>1</v>
      </c>
      <c r="Z9">
        <f t="shared" si="4"/>
        <v>9999</v>
      </c>
      <c r="AA9" t="b">
        <f t="shared" ca="1" si="5"/>
        <v>0</v>
      </c>
      <c r="AB9" t="s">
        <v>10</v>
      </c>
      <c r="AC9" s="19" t="s">
        <v>11</v>
      </c>
    </row>
    <row r="10" spans="1:29" x14ac:dyDescent="0.3">
      <c r="A10" s="4" t="s">
        <v>20</v>
      </c>
      <c r="B10" s="21"/>
      <c r="C10" s="21"/>
      <c r="E10" s="28" t="s">
        <v>86</v>
      </c>
      <c r="F10" s="28"/>
      <c r="G10" s="28"/>
      <c r="H10" s="28"/>
      <c r="I10" s="28"/>
      <c r="J10" s="28"/>
      <c r="K10" s="28"/>
      <c r="L10" s="28"/>
      <c r="P10" t="e">
        <f t="shared" ca="1" si="0"/>
        <v>#N/A</v>
      </c>
      <c r="Q10">
        <f t="array" aca="1" ref="Q10" ca="1">COUNT(SEARCH(U10:U10,P10))</f>
        <v>0</v>
      </c>
      <c r="R10">
        <v>1</v>
      </c>
      <c r="S10" t="str">
        <f t="shared" si="1"/>
        <v>USAITO43530</v>
      </c>
      <c r="T10" t="b">
        <f t="shared" ca="1" si="2"/>
        <v>0</v>
      </c>
      <c r="U10" t="s">
        <v>21</v>
      </c>
      <c r="W10" t="e">
        <f t="shared" ca="1" si="3"/>
        <v>#N/A</v>
      </c>
      <c r="X10">
        <f t="array" aca="1" ref="X10" ca="1">COUNT(SEARCH(AB10:AB10,W10))</f>
        <v>0</v>
      </c>
      <c r="Y10">
        <v>1</v>
      </c>
      <c r="Z10">
        <f t="shared" si="4"/>
        <v>9999</v>
      </c>
      <c r="AA10" t="b">
        <f t="shared" ca="1" si="5"/>
        <v>0</v>
      </c>
      <c r="AB10" t="s">
        <v>10</v>
      </c>
      <c r="AC10" s="19" t="s">
        <v>11</v>
      </c>
    </row>
    <row r="11" spans="1:29" x14ac:dyDescent="0.3">
      <c r="A11" s="4" t="s">
        <v>22</v>
      </c>
      <c r="B11" s="21"/>
      <c r="C11" s="21"/>
      <c r="E11" s="28"/>
      <c r="F11" s="28"/>
      <c r="G11" s="28"/>
      <c r="H11" s="28"/>
      <c r="I11" s="28"/>
      <c r="J11" s="28"/>
      <c r="K11" s="28"/>
      <c r="L11" s="28"/>
      <c r="P11" t="e">
        <f t="shared" ca="1" si="0"/>
        <v>#N/A</v>
      </c>
      <c r="Q11">
        <f t="array" aca="1" ref="Q11" ca="1">COUNT(SEARCH(U11:U11,P11))</f>
        <v>0</v>
      </c>
      <c r="R11">
        <v>1</v>
      </c>
      <c r="S11" t="str">
        <f t="shared" si="1"/>
        <v>INDITO345324</v>
      </c>
      <c r="T11" t="b">
        <f t="shared" ca="1" si="2"/>
        <v>0</v>
      </c>
      <c r="U11" t="s">
        <v>23</v>
      </c>
      <c r="W11" t="e">
        <f t="shared" ca="1" si="3"/>
        <v>#N/A</v>
      </c>
      <c r="X11">
        <f t="array" aca="1" ref="X11" ca="1">COUNT(SEARCH(AB11:AB11,W11))</f>
        <v>0</v>
      </c>
      <c r="Y11">
        <v>1</v>
      </c>
      <c r="Z11">
        <f t="shared" si="4"/>
        <v>9999</v>
      </c>
      <c r="AA11" t="b">
        <f t="shared" ca="1" si="5"/>
        <v>0</v>
      </c>
      <c r="AB11" t="s">
        <v>10</v>
      </c>
      <c r="AC11" s="19" t="s">
        <v>11</v>
      </c>
    </row>
    <row r="12" spans="1:29" x14ac:dyDescent="0.3">
      <c r="A12" s="4" t="s">
        <v>24</v>
      </c>
      <c r="B12" s="21"/>
      <c r="C12" s="21"/>
      <c r="P12" t="e">
        <f t="shared" ca="1" si="0"/>
        <v>#N/A</v>
      </c>
      <c r="Q12">
        <f t="array" aca="1" ref="Q12" ca="1">COUNT(SEARCH(U12:U12,P12))</f>
        <v>0</v>
      </c>
      <c r="R12">
        <v>1</v>
      </c>
      <c r="S12" t="str">
        <f t="shared" si="1"/>
        <v>CHIPET345330</v>
      </c>
      <c r="T12" t="b">
        <f t="shared" ca="1" si="2"/>
        <v>0</v>
      </c>
      <c r="U12" t="s">
        <v>25</v>
      </c>
      <c r="W12" t="e">
        <f t="shared" ca="1" si="3"/>
        <v>#N/A</v>
      </c>
      <c r="X12">
        <f t="array" aca="1" ref="X12" ca="1">COUNT(SEARCH(AB12:AB12,W12))</f>
        <v>0</v>
      </c>
      <c r="Y12">
        <v>1</v>
      </c>
      <c r="Z12">
        <f t="shared" si="4"/>
        <v>9999</v>
      </c>
      <c r="AA12" t="b">
        <f t="shared" ca="1" si="5"/>
        <v>0</v>
      </c>
      <c r="AB12" t="s">
        <v>10</v>
      </c>
      <c r="AC12" s="19" t="s">
        <v>11</v>
      </c>
    </row>
    <row r="13" spans="1:29" x14ac:dyDescent="0.3">
      <c r="A13" s="4" t="s">
        <v>26</v>
      </c>
      <c r="B13" s="21"/>
      <c r="C13" s="21"/>
      <c r="E13" s="27" t="s">
        <v>87</v>
      </c>
      <c r="F13" s="27"/>
      <c r="G13" s="27"/>
      <c r="H13" s="27"/>
      <c r="I13" s="27"/>
      <c r="J13" s="27"/>
      <c r="K13" s="27"/>
      <c r="L13" s="27"/>
      <c r="P13" t="e">
        <f t="shared" ca="1" si="0"/>
        <v>#N/A</v>
      </c>
      <c r="Q13">
        <f t="array" aca="1" ref="Q13" ca="1">COUNT(SEARCH(U13:U13,P13))</f>
        <v>0</v>
      </c>
      <c r="R13">
        <v>1</v>
      </c>
      <c r="S13" t="str">
        <f t="shared" si="1"/>
        <v>INDPET345331</v>
      </c>
      <c r="T13" t="b">
        <f t="shared" ca="1" si="2"/>
        <v>0</v>
      </c>
      <c r="U13" t="s">
        <v>27</v>
      </c>
      <c r="W13" t="e">
        <f t="shared" ca="1" si="3"/>
        <v>#N/A</v>
      </c>
      <c r="X13">
        <f t="array" aca="1" ref="X13" ca="1">COUNT(SEARCH(AB13:AB13,W13))</f>
        <v>0</v>
      </c>
      <c r="Y13">
        <v>1</v>
      </c>
      <c r="Z13">
        <f t="shared" si="4"/>
        <v>9999</v>
      </c>
      <c r="AA13" t="b">
        <f t="shared" ca="1" si="5"/>
        <v>0</v>
      </c>
      <c r="AB13" t="s">
        <v>10</v>
      </c>
      <c r="AC13" s="19" t="s">
        <v>11</v>
      </c>
    </row>
    <row r="14" spans="1:29" x14ac:dyDescent="0.3">
      <c r="A14" s="3" t="s">
        <v>28</v>
      </c>
      <c r="B14" s="21"/>
      <c r="C14" s="21"/>
      <c r="E14" s="27"/>
      <c r="F14" s="27"/>
      <c r="G14" s="27"/>
      <c r="H14" s="27"/>
      <c r="I14" s="27"/>
      <c r="J14" s="27"/>
      <c r="K14" s="27"/>
      <c r="L14" s="27"/>
      <c r="P14" t="e">
        <f t="shared" ca="1" si="0"/>
        <v>#N/A</v>
      </c>
      <c r="Q14">
        <f t="array" aca="1" ref="Q14" ca="1">COUNT(SEARCH(U14:U14,P14))</f>
        <v>0</v>
      </c>
      <c r="R14">
        <v>1</v>
      </c>
      <c r="S14" t="str">
        <f t="shared" si="1"/>
        <v>USAITO43524</v>
      </c>
      <c r="T14" t="b">
        <f t="shared" ca="1" si="2"/>
        <v>0</v>
      </c>
      <c r="U14" t="s">
        <v>29</v>
      </c>
      <c r="W14" t="e">
        <f t="shared" ca="1" si="3"/>
        <v>#N/A</v>
      </c>
      <c r="X14">
        <f t="array" aca="1" ref="X14" ca="1">COUNT(SEARCH(AB14:AB14,W14))</f>
        <v>0</v>
      </c>
      <c r="Y14">
        <v>1</v>
      </c>
      <c r="Z14">
        <f t="shared" si="4"/>
        <v>9999</v>
      </c>
      <c r="AA14" t="b">
        <f t="shared" ca="1" si="5"/>
        <v>0</v>
      </c>
      <c r="AB14" t="s">
        <v>10</v>
      </c>
      <c r="AC14" s="19" t="s">
        <v>11</v>
      </c>
    </row>
    <row r="15" spans="1:29" x14ac:dyDescent="0.3">
      <c r="A15" s="4" t="s">
        <v>30</v>
      </c>
      <c r="B15" s="21"/>
      <c r="C15" s="21"/>
      <c r="E15" s="27"/>
      <c r="F15" s="27"/>
      <c r="G15" s="27"/>
      <c r="H15" s="27"/>
      <c r="I15" s="27"/>
      <c r="J15" s="27"/>
      <c r="K15" s="27"/>
      <c r="L15" s="27"/>
      <c r="P15" t="e">
        <f t="shared" ca="1" si="0"/>
        <v>#N/A</v>
      </c>
      <c r="Q15">
        <f t="array" aca="1" ref="Q15" ca="1">COUNT(SEARCH(U15:U15,P15))</f>
        <v>0</v>
      </c>
      <c r="R15">
        <v>1</v>
      </c>
      <c r="S15" t="str">
        <f t="shared" si="1"/>
        <v>USAITO43525</v>
      </c>
      <c r="T15" t="b">
        <f t="shared" ca="1" si="2"/>
        <v>0</v>
      </c>
      <c r="U15" t="s">
        <v>31</v>
      </c>
      <c r="W15" t="e">
        <f t="shared" ca="1" si="3"/>
        <v>#N/A</v>
      </c>
      <c r="X15">
        <f t="array" aca="1" ref="X15" ca="1">COUNT(SEARCH(AB15:AB15,W15))</f>
        <v>0</v>
      </c>
      <c r="Y15">
        <v>1</v>
      </c>
      <c r="Z15">
        <f t="shared" si="4"/>
        <v>9999</v>
      </c>
      <c r="AA15" t="b">
        <f t="shared" ca="1" si="5"/>
        <v>0</v>
      </c>
      <c r="AB15" t="s">
        <v>10</v>
      </c>
      <c r="AC15" s="19" t="s">
        <v>11</v>
      </c>
    </row>
    <row r="16" spans="1:29" x14ac:dyDescent="0.3">
      <c r="E16" s="27"/>
      <c r="F16" s="27"/>
      <c r="G16" s="27"/>
      <c r="H16" s="27"/>
      <c r="I16" s="27"/>
      <c r="J16" s="27"/>
      <c r="K16" s="27"/>
      <c r="L16" s="27"/>
    </row>
    <row r="17" spans="5:12" x14ac:dyDescent="0.3">
      <c r="E17" s="24" t="s">
        <v>84</v>
      </c>
      <c r="F17" s="29" t="b">
        <f ca="1">AND(AA5:AA15)</f>
        <v>0</v>
      </c>
      <c r="G17" s="29"/>
      <c r="H17" s="29"/>
      <c r="I17" s="29"/>
      <c r="J17" s="29"/>
      <c r="K17" s="29"/>
      <c r="L17" s="29"/>
    </row>
  </sheetData>
  <sheetProtection algorithmName="SHA-512" hashValue="U3T8dyu1Aw32kaRwpmXPiDH9AlDMS8BM/eYPBRCB9AsB4th3np8ySwxZuAn13K5BjLuZKT/Qu3zH4ZC66knV4A==" saltValue="dg8DG3XF5FEwjQJf0iFNPA==" spinCount="100000" sheet="1" objects="1" scenarios="1"/>
  <mergeCells count="5">
    <mergeCell ref="E4:L7"/>
    <mergeCell ref="E10:L11"/>
    <mergeCell ref="E13:L16"/>
    <mergeCell ref="F8:L8"/>
    <mergeCell ref="F17:L17"/>
  </mergeCells>
  <conditionalFormatting sqref="B5:B15">
    <cfRule type="expression" dxfId="9" priority="7">
      <formula>$T5</formula>
    </cfRule>
  </conditionalFormatting>
  <conditionalFormatting sqref="C5:C15">
    <cfRule type="expression" dxfId="8" priority="6">
      <formula>$AA5</formula>
    </cfRule>
  </conditionalFormatting>
  <conditionalFormatting sqref="F18">
    <cfRule type="cellIs" dxfId="7" priority="4" operator="equal">
      <formula>TRUE</formula>
    </cfRule>
  </conditionalFormatting>
  <conditionalFormatting sqref="F8:L8">
    <cfRule type="cellIs" dxfId="6" priority="3" operator="equal">
      <formula>TRUE</formula>
    </cfRule>
  </conditionalFormatting>
  <conditionalFormatting sqref="F17:L17">
    <cfRule type="cellIs" dxfId="5" priority="1" operator="equal">
      <formula>TRUE</formula>
    </cfRule>
  </conditionalFormatting>
  <hyperlinks>
    <hyperlink ref="AC5" r:id="rId1" display="$B$@"/>
    <hyperlink ref="AC6" r:id="rId2" display="$B$@"/>
    <hyperlink ref="AC7" r:id="rId3" display="$B$@"/>
    <hyperlink ref="AC8" r:id="rId4" display="$B$@"/>
    <hyperlink ref="AC9" r:id="rId5" display="$B$@"/>
    <hyperlink ref="AC10" r:id="rId6" display="$B$@"/>
    <hyperlink ref="AC11" r:id="rId7" display="$B$@"/>
    <hyperlink ref="AC12" r:id="rId8" display="$B$@"/>
    <hyperlink ref="AC13" r:id="rId9" display="$B$@"/>
    <hyperlink ref="AC14" r:id="rId10" display="$B$@"/>
    <hyperlink ref="AC15" r:id="rId11" display="$B$@"/>
  </hyperlinks>
  <pageMargins left="0.7" right="0.7" top="0.75" bottom="0.75" header="0.3" footer="0.3"/>
  <pageSetup orientation="portrait" horizontalDpi="4294967293" verticalDpi="4294967293"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V10"/>
  <sheetViews>
    <sheetView workbookViewId="0">
      <selection activeCell="D42" sqref="D42"/>
    </sheetView>
  </sheetViews>
  <sheetFormatPr defaultRowHeight="14.4" x14ac:dyDescent="0.3"/>
  <cols>
    <col min="1" max="1" width="10.6640625" customWidth="1"/>
    <col min="3" max="3" width="14.88671875" customWidth="1"/>
    <col min="7" max="7" width="16.44140625" customWidth="1"/>
    <col min="15" max="15" width="8.88671875" customWidth="1"/>
    <col min="16" max="16" width="12.5546875" hidden="1" customWidth="1"/>
    <col min="17" max="22" width="9.109375" hidden="1" customWidth="1"/>
    <col min="23" max="23" width="8.88671875" customWidth="1"/>
  </cols>
  <sheetData>
    <row r="1" spans="1:22" x14ac:dyDescent="0.3">
      <c r="A1" s="15" t="s">
        <v>32</v>
      </c>
      <c r="B1" s="15" t="s">
        <v>33</v>
      </c>
      <c r="C1" s="15" t="s">
        <v>34</v>
      </c>
      <c r="D1" s="20"/>
      <c r="E1" s="15" t="s">
        <v>35</v>
      </c>
      <c r="F1" s="15" t="s">
        <v>36</v>
      </c>
      <c r="G1" s="15" t="s">
        <v>37</v>
      </c>
      <c r="P1" s="14" t="s">
        <v>4</v>
      </c>
      <c r="Q1" s="14" t="s">
        <v>5</v>
      </c>
      <c r="R1" s="14" t="s">
        <v>6</v>
      </c>
      <c r="S1" s="14"/>
      <c r="T1" s="14" t="s">
        <v>7</v>
      </c>
      <c r="U1" s="14"/>
      <c r="V1" s="14"/>
    </row>
    <row r="2" spans="1:22" x14ac:dyDescent="0.3">
      <c r="A2" s="4">
        <v>5</v>
      </c>
      <c r="B2" s="4">
        <v>2</v>
      </c>
      <c r="C2" s="21"/>
      <c r="E2" s="4">
        <v>6</v>
      </c>
      <c r="F2" s="4">
        <v>3</v>
      </c>
      <c r="G2" s="21"/>
      <c r="P2" t="e">
        <f ca="1">_xlfn.FORMULATEXT(C2)</f>
        <v>#N/A</v>
      </c>
      <c r="Q2">
        <f t="array" aca="1" ref="Q2" ca="1">COUNT(SEARCH(U2:V2,P2))</f>
        <v>0</v>
      </c>
      <c r="R2">
        <v>2</v>
      </c>
      <c r="S2">
        <v>7</v>
      </c>
      <c r="T2" t="b">
        <f ca="1">AND(Q2=R2,C2=S2)</f>
        <v>0</v>
      </c>
      <c r="U2" t="s">
        <v>38</v>
      </c>
      <c r="V2" t="s">
        <v>39</v>
      </c>
    </row>
    <row r="3" spans="1:22" x14ac:dyDescent="0.3">
      <c r="P3" t="e">
        <f ca="1">_xlfn.FORMULATEXT(G2)</f>
        <v>#N/A</v>
      </c>
      <c r="Q3">
        <f t="array" aca="1" ref="Q3" ca="1">COUNT(SEARCH(U3:V3,P3))</f>
        <v>0</v>
      </c>
      <c r="R3">
        <v>2</v>
      </c>
      <c r="S3">
        <v>9</v>
      </c>
      <c r="T3" t="b">
        <f ca="1">AND(Q3=R3,G2=S3)</f>
        <v>0</v>
      </c>
      <c r="U3" t="s">
        <v>40</v>
      </c>
      <c r="V3" t="s">
        <v>41</v>
      </c>
    </row>
    <row r="6" spans="1:22" x14ac:dyDescent="0.3">
      <c r="B6" s="27" t="s">
        <v>88</v>
      </c>
      <c r="C6" s="27"/>
      <c r="D6" s="27"/>
      <c r="E6" s="27"/>
      <c r="F6" s="27"/>
      <c r="G6" s="27"/>
      <c r="H6" s="27"/>
      <c r="I6" s="27"/>
    </row>
    <row r="7" spans="1:22" x14ac:dyDescent="0.3">
      <c r="B7" s="27"/>
      <c r="C7" s="27"/>
      <c r="D7" s="27"/>
      <c r="E7" s="27"/>
      <c r="F7" s="27"/>
      <c r="G7" s="27"/>
      <c r="H7" s="27"/>
      <c r="I7" s="27"/>
    </row>
    <row r="8" spans="1:22" x14ac:dyDescent="0.3">
      <c r="B8" s="27"/>
      <c r="C8" s="27"/>
      <c r="D8" s="27"/>
      <c r="E8" s="27"/>
      <c r="F8" s="27"/>
      <c r="G8" s="27"/>
      <c r="H8" s="27"/>
      <c r="I8" s="27"/>
    </row>
    <row r="9" spans="1:22" x14ac:dyDescent="0.3">
      <c r="B9" s="27"/>
      <c r="C9" s="27"/>
      <c r="D9" s="27"/>
      <c r="E9" s="27"/>
      <c r="F9" s="27"/>
      <c r="G9" s="27"/>
      <c r="H9" s="27"/>
      <c r="I9" s="27"/>
    </row>
    <row r="10" spans="1:22" x14ac:dyDescent="0.3">
      <c r="B10" s="24" t="s">
        <v>84</v>
      </c>
      <c r="C10" s="29" t="b">
        <f ca="1">AND(T2:T3)</f>
        <v>0</v>
      </c>
      <c r="D10" s="29"/>
      <c r="E10" s="29"/>
      <c r="F10" s="29"/>
      <c r="G10" s="29"/>
      <c r="H10" s="29"/>
      <c r="I10" s="29"/>
    </row>
  </sheetData>
  <sheetProtection algorithmName="SHA-512" hashValue="/IdLrr/oBlMJriBdhdCfIRs6PL7yc9L62jnzw4sngb3+MzQLlaA4zEIX2gN92ar8Ov76vCPx0G5noXVjuiGm4Q==" saltValue="iuaXEPp3jQ39BOOo39fTDQ==" spinCount="100000" sheet="1" objects="1" scenarios="1"/>
  <mergeCells count="2">
    <mergeCell ref="B6:I9"/>
    <mergeCell ref="C10:I10"/>
  </mergeCells>
  <conditionalFormatting sqref="C10:I10">
    <cfRule type="cellIs" dxfId="4" priority="1" operator="equal">
      <formula>TRUE</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C27"/>
  <sheetViews>
    <sheetView zoomScaleNormal="100" workbookViewId="0">
      <selection activeCell="C28" sqref="C28"/>
    </sheetView>
  </sheetViews>
  <sheetFormatPr defaultColWidth="8.88671875" defaultRowHeight="14.4" x14ac:dyDescent="0.3"/>
  <cols>
    <col min="1" max="1" width="13.5546875" bestFit="1" customWidth="1"/>
    <col min="2" max="2" width="23.88671875" customWidth="1"/>
    <col min="3" max="3" width="14.88671875" customWidth="1"/>
    <col min="4" max="4" width="15.5546875" customWidth="1"/>
    <col min="5" max="5" width="12.6640625" customWidth="1"/>
    <col min="6" max="6" width="23.33203125" bestFit="1" customWidth="1"/>
    <col min="12" max="12" width="11.109375" hidden="1" customWidth="1"/>
    <col min="13" max="28" width="8.88671875" hidden="1" customWidth="1"/>
    <col min="29" max="29" width="0" hidden="1" customWidth="1"/>
  </cols>
  <sheetData>
    <row r="1" spans="1:29" x14ac:dyDescent="0.3">
      <c r="A1" s="13" t="s">
        <v>42</v>
      </c>
      <c r="B1" s="5" t="s">
        <v>43</v>
      </c>
      <c r="C1" s="8"/>
      <c r="D1" s="8"/>
      <c r="E1" s="9"/>
    </row>
    <row r="2" spans="1:29" x14ac:dyDescent="0.3">
      <c r="A2" s="13" t="s">
        <v>44</v>
      </c>
      <c r="B2" s="6">
        <v>2500</v>
      </c>
      <c r="C2" s="10"/>
      <c r="D2" s="10"/>
      <c r="E2" s="11"/>
    </row>
    <row r="3" spans="1:29" x14ac:dyDescent="0.3">
      <c r="A3" s="13"/>
      <c r="B3" s="18"/>
      <c r="C3" s="10"/>
      <c r="D3" s="10"/>
      <c r="E3" s="11"/>
    </row>
    <row r="4" spans="1:29" x14ac:dyDescent="0.3">
      <c r="A4" s="1" t="s">
        <v>45</v>
      </c>
      <c r="B4" s="2" t="s">
        <v>46</v>
      </c>
      <c r="C4" s="2" t="s">
        <v>47</v>
      </c>
      <c r="D4" s="2" t="s">
        <v>48</v>
      </c>
      <c r="E4" s="12" t="s">
        <v>49</v>
      </c>
      <c r="F4" s="15" t="s">
        <v>91</v>
      </c>
      <c r="L4" s="14" t="s">
        <v>4</v>
      </c>
      <c r="M4" s="14" t="s">
        <v>5</v>
      </c>
      <c r="N4" s="14" t="s">
        <v>6</v>
      </c>
      <c r="O4" s="14"/>
      <c r="P4" s="14" t="s">
        <v>7</v>
      </c>
      <c r="Q4" s="14"/>
      <c r="R4" s="14"/>
      <c r="T4" s="14" t="s">
        <v>4</v>
      </c>
      <c r="U4" s="14" t="s">
        <v>5</v>
      </c>
      <c r="V4" s="14" t="s">
        <v>6</v>
      </c>
      <c r="W4" s="14"/>
      <c r="X4" s="14" t="s">
        <v>7</v>
      </c>
      <c r="Y4" s="14"/>
      <c r="Z4" s="14"/>
    </row>
    <row r="5" spans="1:29" x14ac:dyDescent="0.3">
      <c r="A5" s="3" t="s">
        <v>8</v>
      </c>
      <c r="B5" s="3" t="s">
        <v>50</v>
      </c>
      <c r="C5" s="3">
        <v>43223</v>
      </c>
      <c r="D5" s="3">
        <v>1232</v>
      </c>
      <c r="E5" s="21"/>
      <c r="F5" s="21"/>
      <c r="L5" t="e">
        <f ca="1">_xlfn.FORMULATEXT(E5)</f>
        <v>#N/A</v>
      </c>
      <c r="M5">
        <f t="array" aca="1" ref="M5" ca="1">COUNT(SEARCH(Q5:R5,L5))</f>
        <v>0</v>
      </c>
      <c r="N5">
        <v>2</v>
      </c>
      <c r="O5">
        <v>44455</v>
      </c>
      <c r="P5" t="b">
        <f ca="1">AND(M5=N5,E5=O5)</f>
        <v>0</v>
      </c>
      <c r="Q5" t="s">
        <v>51</v>
      </c>
      <c r="R5" t="s">
        <v>52</v>
      </c>
      <c r="T5" t="e">
        <f ca="1">_xlfn.FORMULATEXT(F5)</f>
        <v>#N/A</v>
      </c>
      <c r="U5">
        <f t="array" aca="1" ref="U5" ca="1">COUNT(SEARCH(Y5:AC5,T5))</f>
        <v>0</v>
      </c>
      <c r="V5">
        <v>2</v>
      </c>
      <c r="W5">
        <v>46955</v>
      </c>
      <c r="X5" t="b">
        <f ca="1">AND(U5&gt;=V5,F5=W5)</f>
        <v>0</v>
      </c>
      <c r="Y5" t="s">
        <v>51</v>
      </c>
      <c r="Z5" t="s">
        <v>52</v>
      </c>
      <c r="AA5" t="s">
        <v>11</v>
      </c>
      <c r="AB5" t="s">
        <v>10</v>
      </c>
      <c r="AC5" t="s">
        <v>92</v>
      </c>
    </row>
    <row r="6" spans="1:29" x14ac:dyDescent="0.3">
      <c r="A6" s="4" t="s">
        <v>12</v>
      </c>
      <c r="B6" s="4" t="s">
        <v>53</v>
      </c>
      <c r="C6" s="4">
        <v>34452</v>
      </c>
      <c r="D6" s="4">
        <v>2136</v>
      </c>
      <c r="E6" s="21"/>
      <c r="F6" s="21"/>
      <c r="L6" t="e">
        <f t="shared" ref="L6" ca="1" si="0">_xlfn.FORMULATEXT(E6)</f>
        <v>#N/A</v>
      </c>
      <c r="M6">
        <f t="array" aca="1" ref="M6" ca="1">COUNT(SEARCH(Q6:R6,L6))</f>
        <v>0</v>
      </c>
      <c r="N6">
        <v>2</v>
      </c>
      <c r="O6">
        <v>36588</v>
      </c>
      <c r="P6" t="b">
        <f t="shared" ref="P6:P13" ca="1" si="1">AND(M6=N6,E6=O6)</f>
        <v>0</v>
      </c>
      <c r="Q6" t="s">
        <v>54</v>
      </c>
      <c r="R6" t="s">
        <v>55</v>
      </c>
      <c r="T6" t="e">
        <f t="shared" ref="T6:T13" ca="1" si="2">_xlfn.FORMULATEXT(F6)</f>
        <v>#N/A</v>
      </c>
      <c r="U6">
        <f t="array" aca="1" ref="U6" ca="1">COUNT(SEARCH(Y6:AC6,T6))</f>
        <v>0</v>
      </c>
      <c r="V6">
        <v>2</v>
      </c>
      <c r="W6">
        <v>39088</v>
      </c>
      <c r="X6" t="b">
        <f t="shared" ref="X6:X13" ca="1" si="3">AND(U6&gt;=V6,F6=W6)</f>
        <v>0</v>
      </c>
      <c r="Y6" t="s">
        <v>54</v>
      </c>
      <c r="Z6" t="s">
        <v>55</v>
      </c>
      <c r="AA6" t="s">
        <v>11</v>
      </c>
      <c r="AB6" t="s">
        <v>10</v>
      </c>
      <c r="AC6" t="s">
        <v>93</v>
      </c>
    </row>
    <row r="7" spans="1:29" x14ac:dyDescent="0.3">
      <c r="A7" s="4" t="s">
        <v>14</v>
      </c>
      <c r="B7" s="4" t="s">
        <v>56</v>
      </c>
      <c r="C7" s="4">
        <v>33425</v>
      </c>
      <c r="D7" s="4">
        <v>2938</v>
      </c>
      <c r="E7" s="21"/>
      <c r="F7" s="21"/>
      <c r="L7" t="e">
        <f t="shared" ref="L7" ca="1" si="4">_xlfn.FORMULATEXT(E7)</f>
        <v>#N/A</v>
      </c>
      <c r="M7">
        <f t="array" aca="1" ref="M7" ca="1">COUNT(SEARCH(Q7:R7,L7))</f>
        <v>0</v>
      </c>
      <c r="N7">
        <v>2</v>
      </c>
      <c r="O7">
        <v>36363</v>
      </c>
      <c r="P7" t="b">
        <f t="shared" ca="1" si="1"/>
        <v>0</v>
      </c>
      <c r="Q7" t="s">
        <v>57</v>
      </c>
      <c r="R7" t="s">
        <v>58</v>
      </c>
      <c r="T7" t="e">
        <f t="shared" ca="1" si="2"/>
        <v>#N/A</v>
      </c>
      <c r="U7">
        <f t="array" aca="1" ref="U7" ca="1">COUNT(SEARCH(Y7:AC7,T7))</f>
        <v>0</v>
      </c>
      <c r="V7">
        <v>2</v>
      </c>
      <c r="W7">
        <v>38863</v>
      </c>
      <c r="X7" t="b">
        <f t="shared" ca="1" si="3"/>
        <v>0</v>
      </c>
      <c r="Y7" t="s">
        <v>57</v>
      </c>
      <c r="Z7" t="s">
        <v>58</v>
      </c>
      <c r="AA7" t="s">
        <v>11</v>
      </c>
      <c r="AB7" t="s">
        <v>10</v>
      </c>
      <c r="AC7" t="s">
        <v>94</v>
      </c>
    </row>
    <row r="8" spans="1:29" x14ac:dyDescent="0.3">
      <c r="A8" s="4" t="s">
        <v>16</v>
      </c>
      <c r="B8" s="4" t="s">
        <v>59</v>
      </c>
      <c r="C8" s="4">
        <v>52534</v>
      </c>
      <c r="D8" s="4">
        <v>1598</v>
      </c>
      <c r="E8" s="21"/>
      <c r="F8" s="21"/>
      <c r="L8" t="e">
        <f t="shared" ref="L8" ca="1" si="5">_xlfn.FORMULATEXT(E8)</f>
        <v>#N/A</v>
      </c>
      <c r="M8">
        <f t="array" aca="1" ref="M8" ca="1">COUNT(SEARCH(Q8:R8,L8))</f>
        <v>0</v>
      </c>
      <c r="N8">
        <v>2</v>
      </c>
      <c r="O8">
        <v>54132</v>
      </c>
      <c r="P8" t="b">
        <f t="shared" ca="1" si="1"/>
        <v>0</v>
      </c>
      <c r="Q8" t="s">
        <v>60</v>
      </c>
      <c r="R8" t="s">
        <v>61</v>
      </c>
      <c r="T8" t="e">
        <f t="shared" ca="1" si="2"/>
        <v>#N/A</v>
      </c>
      <c r="U8">
        <f t="array" aca="1" ref="U8" ca="1">COUNT(SEARCH(Y8:AC8,T8))</f>
        <v>0</v>
      </c>
      <c r="V8">
        <v>2</v>
      </c>
      <c r="W8">
        <v>56632</v>
      </c>
      <c r="X8" t="b">
        <f t="shared" ca="1" si="3"/>
        <v>0</v>
      </c>
      <c r="Y8" t="s">
        <v>60</v>
      </c>
      <c r="Z8" t="s">
        <v>61</v>
      </c>
      <c r="AA8" t="s">
        <v>11</v>
      </c>
      <c r="AB8" t="s">
        <v>10</v>
      </c>
      <c r="AC8" t="s">
        <v>95</v>
      </c>
    </row>
    <row r="9" spans="1:29" x14ac:dyDescent="0.3">
      <c r="A9" s="4" t="s">
        <v>18</v>
      </c>
      <c r="B9" s="4" t="s">
        <v>62</v>
      </c>
      <c r="C9" s="4">
        <v>58337</v>
      </c>
      <c r="D9" s="4">
        <v>1836</v>
      </c>
      <c r="E9" s="21"/>
      <c r="F9" s="21"/>
      <c r="L9" t="e">
        <f t="shared" ref="L9" ca="1" si="6">_xlfn.FORMULATEXT(E9)</f>
        <v>#N/A</v>
      </c>
      <c r="M9">
        <f t="array" aca="1" ref="M9" ca="1">COUNT(SEARCH(Q9:R9,L9))</f>
        <v>0</v>
      </c>
      <c r="N9">
        <v>2</v>
      </c>
      <c r="O9">
        <v>60173</v>
      </c>
      <c r="P9" t="b">
        <f t="shared" ca="1" si="1"/>
        <v>0</v>
      </c>
      <c r="Q9" t="s">
        <v>63</v>
      </c>
      <c r="R9" t="s">
        <v>64</v>
      </c>
      <c r="T9" t="e">
        <f t="shared" ca="1" si="2"/>
        <v>#N/A</v>
      </c>
      <c r="U9">
        <f t="array" aca="1" ref="U9" ca="1">COUNT(SEARCH(Y9:AC9,T9))</f>
        <v>0</v>
      </c>
      <c r="V9">
        <v>2</v>
      </c>
      <c r="W9">
        <v>62673</v>
      </c>
      <c r="X9" t="b">
        <f t="shared" ca="1" si="3"/>
        <v>0</v>
      </c>
      <c r="Y9" t="s">
        <v>63</v>
      </c>
      <c r="Z9" t="s">
        <v>64</v>
      </c>
      <c r="AA9" t="s">
        <v>11</v>
      </c>
      <c r="AB9" t="s">
        <v>10</v>
      </c>
      <c r="AC9" t="s">
        <v>96</v>
      </c>
    </row>
    <row r="10" spans="1:29" x14ac:dyDescent="0.3">
      <c r="A10" s="4" t="s">
        <v>20</v>
      </c>
      <c r="B10" s="4" t="s">
        <v>65</v>
      </c>
      <c r="C10" s="4">
        <v>2234</v>
      </c>
      <c r="D10" s="4">
        <v>1439</v>
      </c>
      <c r="E10" s="21"/>
      <c r="F10" s="21"/>
      <c r="L10" t="e">
        <f t="shared" ref="L10" ca="1" si="7">_xlfn.FORMULATEXT(E10)</f>
        <v>#N/A</v>
      </c>
      <c r="M10">
        <f t="array" aca="1" ref="M10" ca="1">COUNT(SEARCH(Q10:R10,L10))</f>
        <v>0</v>
      </c>
      <c r="N10">
        <v>2</v>
      </c>
      <c r="O10">
        <v>3673</v>
      </c>
      <c r="P10" t="b">
        <f t="shared" ca="1" si="1"/>
        <v>0</v>
      </c>
      <c r="Q10" t="s">
        <v>66</v>
      </c>
      <c r="R10" t="s">
        <v>67</v>
      </c>
      <c r="T10" t="e">
        <f t="shared" ca="1" si="2"/>
        <v>#N/A</v>
      </c>
      <c r="U10">
        <f t="array" aca="1" ref="U10" ca="1">COUNT(SEARCH(Y10:AC10,T10))</f>
        <v>0</v>
      </c>
      <c r="V10">
        <v>2</v>
      </c>
      <c r="W10">
        <v>6173</v>
      </c>
      <c r="X10" t="b">
        <f t="shared" ca="1" si="3"/>
        <v>0</v>
      </c>
      <c r="Y10" t="s">
        <v>66</v>
      </c>
      <c r="Z10" t="s">
        <v>67</v>
      </c>
      <c r="AA10" t="s">
        <v>11</v>
      </c>
      <c r="AB10" t="s">
        <v>10</v>
      </c>
      <c r="AC10" t="s">
        <v>97</v>
      </c>
    </row>
    <row r="11" spans="1:29" x14ac:dyDescent="0.3">
      <c r="A11" s="4" t="s">
        <v>22</v>
      </c>
      <c r="B11" s="4" t="s">
        <v>68</v>
      </c>
      <c r="C11" s="4">
        <v>23445</v>
      </c>
      <c r="D11" s="4">
        <v>1036</v>
      </c>
      <c r="E11" s="21"/>
      <c r="F11" s="21"/>
      <c r="L11" t="e">
        <f t="shared" ref="L11" ca="1" si="8">_xlfn.FORMULATEXT(E11)</f>
        <v>#N/A</v>
      </c>
      <c r="M11">
        <f t="array" aca="1" ref="M11" ca="1">COUNT(SEARCH(Q11:R11,L11))</f>
        <v>0</v>
      </c>
      <c r="N11">
        <v>2</v>
      </c>
      <c r="O11">
        <v>24481</v>
      </c>
      <c r="P11" t="b">
        <f t="shared" ca="1" si="1"/>
        <v>0</v>
      </c>
      <c r="Q11" t="s">
        <v>69</v>
      </c>
      <c r="R11" t="s">
        <v>70</v>
      </c>
      <c r="T11" t="e">
        <f t="shared" ca="1" si="2"/>
        <v>#N/A</v>
      </c>
      <c r="U11">
        <f t="array" aca="1" ref="U11" ca="1">COUNT(SEARCH(Y11:AC11,T11))</f>
        <v>0</v>
      </c>
      <c r="V11">
        <v>2</v>
      </c>
      <c r="W11">
        <v>26981</v>
      </c>
      <c r="X11" t="b">
        <f t="shared" ca="1" si="3"/>
        <v>0</v>
      </c>
      <c r="Y11" t="s">
        <v>69</v>
      </c>
      <c r="Z11" t="s">
        <v>70</v>
      </c>
      <c r="AA11" t="s">
        <v>11</v>
      </c>
      <c r="AB11" t="s">
        <v>10</v>
      </c>
      <c r="AC11" t="s">
        <v>98</v>
      </c>
    </row>
    <row r="12" spans="1:29" x14ac:dyDescent="0.3">
      <c r="A12" s="4" t="s">
        <v>24</v>
      </c>
      <c r="B12" s="4" t="s">
        <v>71</v>
      </c>
      <c r="C12" s="4">
        <v>44253</v>
      </c>
      <c r="D12" s="4">
        <v>1029</v>
      </c>
      <c r="E12" s="21"/>
      <c r="F12" s="21"/>
      <c r="L12" t="e">
        <f t="shared" ref="L12" ca="1" si="9">_xlfn.FORMULATEXT(E12)</f>
        <v>#N/A</v>
      </c>
      <c r="M12">
        <f t="array" aca="1" ref="M12" ca="1">COUNT(SEARCH(Q12:R12,L12))</f>
        <v>0</v>
      </c>
      <c r="N12">
        <v>2</v>
      </c>
      <c r="O12">
        <v>45282</v>
      </c>
      <c r="P12" t="b">
        <f t="shared" ca="1" si="1"/>
        <v>0</v>
      </c>
      <c r="Q12" t="s">
        <v>72</v>
      </c>
      <c r="R12" t="s">
        <v>73</v>
      </c>
      <c r="T12" t="e">
        <f t="shared" ca="1" si="2"/>
        <v>#N/A</v>
      </c>
      <c r="U12">
        <f t="array" aca="1" ref="U12" ca="1">COUNT(SEARCH(Y12:AC12,T12))</f>
        <v>0</v>
      </c>
      <c r="V12">
        <v>2</v>
      </c>
      <c r="W12">
        <v>47782</v>
      </c>
      <c r="X12" t="b">
        <f t="shared" ca="1" si="3"/>
        <v>0</v>
      </c>
      <c r="Y12" t="s">
        <v>72</v>
      </c>
      <c r="Z12" t="s">
        <v>73</v>
      </c>
      <c r="AA12" t="s">
        <v>11</v>
      </c>
      <c r="AB12" t="s">
        <v>10</v>
      </c>
      <c r="AC12" t="s">
        <v>99</v>
      </c>
    </row>
    <row r="13" spans="1:29" x14ac:dyDescent="0.3">
      <c r="A13" s="4" t="s">
        <v>26</v>
      </c>
      <c r="B13" s="4" t="s">
        <v>74</v>
      </c>
      <c r="C13" s="4">
        <v>23549</v>
      </c>
      <c r="D13" s="4">
        <v>1659</v>
      </c>
      <c r="E13" s="21"/>
      <c r="F13" s="21"/>
      <c r="L13" t="e">
        <f t="shared" ref="L13" ca="1" si="10">_xlfn.FORMULATEXT(E13)</f>
        <v>#N/A</v>
      </c>
      <c r="M13">
        <f t="array" aca="1" ref="M13" ca="1">COUNT(SEARCH(Q13:R13,L13))</f>
        <v>0</v>
      </c>
      <c r="N13">
        <v>2</v>
      </c>
      <c r="O13">
        <v>25208</v>
      </c>
      <c r="P13" t="b">
        <f t="shared" ca="1" si="1"/>
        <v>0</v>
      </c>
      <c r="Q13" t="s">
        <v>75</v>
      </c>
      <c r="R13" t="s">
        <v>76</v>
      </c>
      <c r="T13" t="e">
        <f t="shared" ca="1" si="2"/>
        <v>#N/A</v>
      </c>
      <c r="U13">
        <f t="array" aca="1" ref="U13" ca="1">COUNT(SEARCH(Y13:AC13,T13))</f>
        <v>0</v>
      </c>
      <c r="V13">
        <v>2</v>
      </c>
      <c r="W13">
        <v>27708</v>
      </c>
      <c r="X13" t="b">
        <f t="shared" ca="1" si="3"/>
        <v>0</v>
      </c>
      <c r="Y13" t="s">
        <v>75</v>
      </c>
      <c r="Z13" t="s">
        <v>76</v>
      </c>
      <c r="AA13" t="s">
        <v>11</v>
      </c>
      <c r="AB13" t="s">
        <v>10</v>
      </c>
      <c r="AC13" t="s">
        <v>100</v>
      </c>
    </row>
    <row r="16" spans="1:29" x14ac:dyDescent="0.3">
      <c r="B16" s="27" t="s">
        <v>89</v>
      </c>
      <c r="C16" s="27"/>
      <c r="D16" s="27"/>
      <c r="E16" s="27"/>
      <c r="F16" s="27"/>
      <c r="G16" s="27"/>
      <c r="H16" s="27"/>
      <c r="I16" s="27"/>
    </row>
    <row r="17" spans="2:9" x14ac:dyDescent="0.3">
      <c r="B17" s="27"/>
      <c r="C17" s="27"/>
      <c r="D17" s="27"/>
      <c r="E17" s="27"/>
      <c r="F17" s="27"/>
      <c r="G17" s="27"/>
      <c r="H17" s="27"/>
      <c r="I17" s="27"/>
    </row>
    <row r="18" spans="2:9" x14ac:dyDescent="0.3">
      <c r="B18" s="27"/>
      <c r="C18" s="27"/>
      <c r="D18" s="27"/>
      <c r="E18" s="27"/>
      <c r="F18" s="27"/>
      <c r="G18" s="27"/>
      <c r="H18" s="27"/>
      <c r="I18" s="27"/>
    </row>
    <row r="19" spans="2:9" x14ac:dyDescent="0.3">
      <c r="B19" s="27"/>
      <c r="C19" s="27"/>
      <c r="D19" s="27"/>
      <c r="E19" s="27"/>
      <c r="F19" s="27"/>
      <c r="G19" s="27"/>
      <c r="H19" s="27"/>
      <c r="I19" s="27"/>
    </row>
    <row r="20" spans="2:9" x14ac:dyDescent="0.3">
      <c r="B20" s="24" t="s">
        <v>84</v>
      </c>
      <c r="C20" s="29" t="b">
        <f ca="1">AND(P5:P13)</f>
        <v>0</v>
      </c>
      <c r="D20" s="29"/>
      <c r="E20" s="29"/>
      <c r="F20" s="29"/>
      <c r="G20" s="29"/>
      <c r="H20" s="29"/>
      <c r="I20" s="29"/>
    </row>
    <row r="23" spans="2:9" x14ac:dyDescent="0.3">
      <c r="B23" s="27" t="s">
        <v>90</v>
      </c>
      <c r="C23" s="27"/>
      <c r="D23" s="27"/>
      <c r="E23" s="27"/>
      <c r="F23" s="27"/>
      <c r="G23" s="27"/>
      <c r="H23" s="27"/>
      <c r="I23" s="27"/>
    </row>
    <row r="24" spans="2:9" x14ac:dyDescent="0.3">
      <c r="B24" s="27"/>
      <c r="C24" s="27"/>
      <c r="D24" s="27"/>
      <c r="E24" s="27"/>
      <c r="F24" s="27"/>
      <c r="G24" s="27"/>
      <c r="H24" s="27"/>
      <c r="I24" s="27"/>
    </row>
    <row r="25" spans="2:9" x14ac:dyDescent="0.3">
      <c r="B25" s="27"/>
      <c r="C25" s="27"/>
      <c r="D25" s="27"/>
      <c r="E25" s="27"/>
      <c r="F25" s="27"/>
      <c r="G25" s="27"/>
      <c r="H25" s="27"/>
      <c r="I25" s="27"/>
    </row>
    <row r="26" spans="2:9" x14ac:dyDescent="0.3">
      <c r="B26" s="27"/>
      <c r="C26" s="27"/>
      <c r="D26" s="27"/>
      <c r="E26" s="27"/>
      <c r="F26" s="27"/>
      <c r="G26" s="27"/>
      <c r="H26" s="27"/>
      <c r="I26" s="27"/>
    </row>
    <row r="27" spans="2:9" x14ac:dyDescent="0.3">
      <c r="B27" s="24" t="s">
        <v>84</v>
      </c>
      <c r="C27" s="29" t="b">
        <f ca="1">AND(X5:X13)</f>
        <v>0</v>
      </c>
      <c r="D27" s="29"/>
      <c r="E27" s="29"/>
      <c r="F27" s="29"/>
      <c r="G27" s="29"/>
      <c r="H27" s="29"/>
      <c r="I27" s="29"/>
    </row>
  </sheetData>
  <sheetProtection algorithmName="SHA-512" hashValue="p/iq3C9fP4vvLn+l6SK/OsfUBJapDbrCzuafr1uBL4bPddy8V2EouFwPleGG5elXWrboKFHnewqb3Psn1VvUag==" saltValue="2PtIuSH9OJ2pc4l/VtJdog==" spinCount="100000" sheet="1" objects="1" scenarios="1"/>
  <mergeCells count="4">
    <mergeCell ref="B16:I19"/>
    <mergeCell ref="C20:I20"/>
    <mergeCell ref="B23:I26"/>
    <mergeCell ref="C27:I27"/>
  </mergeCells>
  <conditionalFormatting sqref="C20:I20">
    <cfRule type="cellIs" dxfId="3" priority="4" operator="equal">
      <formula>TRUE</formula>
    </cfRule>
  </conditionalFormatting>
  <conditionalFormatting sqref="C27:I27">
    <cfRule type="cellIs" dxfId="2" priority="3" operator="equal">
      <formula>TRUE</formula>
    </cfRule>
  </conditionalFormatting>
  <conditionalFormatting sqref="E5:E13">
    <cfRule type="expression" dxfId="1" priority="2">
      <formula>$P5</formula>
    </cfRule>
  </conditionalFormatting>
  <conditionalFormatting sqref="F5:F13">
    <cfRule type="expression" dxfId="0" priority="1">
      <formula>$X5</formula>
    </cfRule>
  </conditionalFormatting>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Exercise_1</vt:lpstr>
      <vt:lpstr>Exercise_2</vt:lpstr>
      <vt:lpstr>Exercise_3</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Mannambeth, Mumshad</cp:lastModifiedBy>
  <cp:revision/>
  <dcterms:created xsi:type="dcterms:W3CDTF">2006-09-16T00:00:00Z</dcterms:created>
  <dcterms:modified xsi:type="dcterms:W3CDTF">2017-05-09T18:10:25Z</dcterms:modified>
  <cp:category/>
  <cp:contentStatus/>
</cp:coreProperties>
</file>