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0/Code_Ch10/"/>
    </mc:Choice>
  </mc:AlternateContent>
  <xr:revisionPtr revIDLastSave="11" documentId="8_{DCEB5578-4FA1-4956-A5B6-A2C2130603CD}" xr6:coauthVersionLast="47" xr6:coauthVersionMax="47" xr10:uidLastSave="{DD1992BD-5AFF-43B8-822B-BFC047FE2541}"/>
  <bookViews>
    <workbookView xWindow="-110" yWindow="-110" windowWidth="19420" windowHeight="10300" xr2:uid="{00000000-000D-0000-FFFF-FFFF00000000}"/>
  </bookViews>
  <sheets>
    <sheet name="Pivot" sheetId="4" r:id="rId1"/>
    <sheet name="WINE SALES" sheetId="1" r:id="rId2"/>
  </sheets>
  <calcPr calcId="191029"/>
  <pivotCaches>
    <pivotCache cacheId="6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J2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<sst xmlns="http://schemas.openxmlformats.org/spreadsheetml/2006/main" count="614" uniqueCount="40">
  <si>
    <t>Year</t>
  </si>
  <si>
    <t>Winery</t>
  </si>
  <si>
    <t>Region</t>
  </si>
  <si>
    <t>Cost Per Case</t>
  </si>
  <si>
    <t>Cases Sold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</si>
  <si>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</si>
  <si>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</si>
  <si>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</si>
  <si>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</si>
  <si>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</si>
  <si>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</si>
  <si>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</si>
  <si>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</si>
  <si>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</si>
  <si>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</si>
  <si>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</si>
  <si>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</si>
  <si>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</si>
  <si>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</si>
  <si>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</si>
  <si>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Revenue</t>
  </si>
  <si>
    <t>Cost</t>
  </si>
  <si>
    <t>Profit</t>
  </si>
  <si>
    <t>Date Sold</t>
  </si>
  <si>
    <t>Grand Total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</si>
  <si>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</si>
  <si>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</si>
  <si>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</si>
  <si>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</si>
  <si>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</si>
  <si>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</si>
  <si>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</si>
  <si>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</si>
  <si>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</si>
  <si>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</si>
  <si>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</si>
  <si>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</si>
  <si>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 of Cases Sold</t>
  </si>
  <si>
    <t>Years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</si>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</sst>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44" fontId="0" fillId="0" borderId="0" xfId="1" applyFont="1"/>
    <xf numFmtId="0" fontId="5" fillId="0" borderId="0" xfId="0" applyFont="1"/>
    <xf numFmtId="1" fontId="5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2" fillId="2" borderId="0" xfId="2" applyNumberFormat="1"/>
    <xf numFmtId="0" fontId="2" fillId="2" borderId="0" xfId="2"/>
    <xf numFmtId="44" fontId="2" fillId="2" borderId="0" xfId="2" applyNumberFormat="1"/>
    <xf numFmtId="1" fontId="2" fillId="2" borderId="0" xfId="2" applyNumberFormat="1" applyAlignment="1">
      <alignment horizontal="center" vertical="center"/>
    </xf>
    <xf numFmtId="0" fontId="1" fillId="2" borderId="0" xfId="2" applyFont="1"/>
    <xf numFmtId="44" fontId="1" fillId="2" borderId="0" xfId="2" applyNumberFormat="1" applyFont="1" applyAlignment="1">
      <alignment horizontal="center" vertical="center"/>
    </xf>
    <xf numFmtId="1" fontId="1" fillId="2" borderId="0" xfId="2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</cellXfs>
  <cellStyles count="3">
    <cellStyle name="60% - Accent4" xfId="2" builtinId="44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ulkes Work" refreshedDate="44655.576316319442" createdVersion="7" refreshedVersion="7" minRefreshableVersion="3" recordCount="144" xr:uid="{2CF188DA-CFC3-40F6-B0D9-B202BE0F92ED}">
  <cacheSource type="worksheet">
    <worksheetSource ref="A1:K145" sheet="WINE SALES"/>
  </cacheSource>
  <cacheFields count="13">
    <cacheField name="Year" numFmtId="1">
      <sharedItems containsSemiMixedTypes="0" containsString="0" containsNumber="1" containsInteger="1" minValue="1991" maxValue="1992"/>
    </cacheField>
    <cacheField name="Season" numFmtId="0">
      <sharedItems/>
    </cacheField>
    <cacheField name="Winery" numFmtId="0">
      <sharedItems count="2">
        <s v="Matts Winery"/>
        <s v="Prominent Wines"/>
      </sharedItems>
    </cacheField>
    <cacheField name="Label" numFmtId="0">
      <sharedItems count="3">
        <s v="Cab Savon"/>
        <s v="Chardinoha"/>
        <s v="Merlat"/>
      </sharedItems>
    </cacheField>
    <cacheField name="Region" numFmtId="0">
      <sharedItems/>
    </cacheField>
    <cacheField name="Date Sold" numFmtId="14">
      <sharedItems containsSemiMixedTypes="0" containsNonDate="0" containsDate="1" containsString="0" minDate="2019-10-05T00:00:00" maxDate="2022-02-22T00:00:00" count="134">
        <d v="2020-05-18T00:00:00"/>
        <d v="2020-08-02T00:00:00"/>
        <d v="2020-12-14T00:00:00"/>
        <d v="2020-02-15T00:00:00"/>
        <d v="2021-11-02T00:00:00"/>
        <d v="2020-08-09T00:00:00"/>
        <d v="2019-11-29T00:00:00"/>
        <d v="2020-03-12T00:00:00"/>
        <d v="2019-10-26T00:00:00"/>
        <d v="2021-08-13T00:00:00"/>
        <d v="2021-10-27T00:00:00"/>
        <d v="2021-10-24T00:00:00"/>
        <d v="2020-08-06T00:00:00"/>
        <d v="2021-04-11T00:00:00"/>
        <d v="2020-02-29T00:00:00"/>
        <d v="2020-02-17T00:00:00"/>
        <d v="2021-04-13T00:00:00"/>
        <d v="2021-08-15T00:00:00"/>
        <d v="2020-06-05T00:00:00"/>
        <d v="2021-11-08T00:00:00"/>
        <d v="2022-01-21T00:00:00"/>
        <d v="2021-04-18T00:00:00"/>
        <d v="2021-06-27T00:00:00"/>
        <d v="2019-11-12T00:00:00"/>
        <d v="2022-01-17T00:00:00"/>
        <d v="2020-09-15T00:00:00"/>
        <d v="2020-03-09T00:00:00"/>
        <d v="2020-10-11T00:00:00"/>
        <d v="2020-01-21T00:00:00"/>
        <d v="2020-01-14T00:00:00"/>
        <d v="2019-10-19T00:00:00"/>
        <d v="2020-04-13T00:00:00"/>
        <d v="2021-11-17T00:00:00"/>
        <d v="2021-07-25T00:00:00"/>
        <d v="2021-05-21T00:00:00"/>
        <d v="2021-07-17T00:00:00"/>
        <d v="2020-10-29T00:00:00"/>
        <d v="2020-09-21T00:00:00"/>
        <d v="2019-12-11T00:00:00"/>
        <d v="2020-02-09T00:00:00"/>
        <d v="2020-06-16T00:00:00"/>
        <d v="2020-10-28T00:00:00"/>
        <d v="2022-01-15T00:00:00"/>
        <d v="2020-07-17T00:00:00"/>
        <d v="2019-12-13T00:00:00"/>
        <d v="2021-05-08T00:00:00"/>
        <d v="2021-01-13T00:00:00"/>
        <d v="2021-06-05T00:00:00"/>
        <d v="2020-07-21T00:00:00"/>
        <d v="2020-02-21T00:00:00"/>
        <d v="2020-09-10T00:00:00"/>
        <d v="2020-11-11T00:00:00"/>
        <d v="2020-10-09T00:00:00"/>
        <d v="2022-02-15T00:00:00"/>
        <d v="2021-08-14T00:00:00"/>
        <d v="2020-02-13T00:00:00"/>
        <d v="2021-04-24T00:00:00"/>
        <d v="2021-03-21T00:00:00"/>
        <d v="2021-06-23T00:00:00"/>
        <d v="2020-03-31T00:00:00"/>
        <d v="2021-12-05T00:00:00"/>
        <d v="2020-11-23T00:00:00"/>
        <d v="2021-05-26T00:00:00"/>
        <d v="2020-02-08T00:00:00"/>
        <d v="2020-10-31T00:00:00"/>
        <d v="2021-08-21T00:00:00"/>
        <d v="2020-10-27T00:00:00"/>
        <d v="2021-02-09T00:00:00"/>
        <d v="2021-07-23T00:00:00"/>
        <d v="2020-12-01T00:00:00"/>
        <d v="2022-02-11T00:00:00"/>
        <d v="2021-12-18T00:00:00"/>
        <d v="2019-12-19T00:00:00"/>
        <d v="2021-06-24T00:00:00"/>
        <d v="2021-11-23T00:00:00"/>
        <d v="2021-03-13T00:00:00"/>
        <d v="2021-08-22T00:00:00"/>
        <d v="2020-10-01T00:00:00"/>
        <d v="2020-08-31T00:00:00"/>
        <d v="2020-01-29T00:00:00"/>
        <d v="2020-10-23T00:00:00"/>
        <d v="2020-11-18T00:00:00"/>
        <d v="2021-10-01T00:00:00"/>
        <d v="2021-05-14T00:00:00"/>
        <d v="2021-04-14T00:00:00"/>
        <d v="2021-01-31T00:00:00"/>
        <d v="2019-11-21T00:00:00"/>
        <d v="2021-05-27T00:00:00"/>
        <d v="2020-06-26T00:00:00"/>
        <d v="2021-04-12T00:00:00"/>
        <d v="2021-01-22T00:00:00"/>
        <d v="2020-12-11T00:00:00"/>
        <d v="2020-02-18T00:00:00"/>
        <d v="2020-05-13T00:00:00"/>
        <d v="2019-10-05T00:00:00"/>
        <d v="2020-05-23T00:00:00"/>
        <d v="2021-03-01T00:00:00"/>
        <d v="2021-08-10T00:00:00"/>
        <d v="2021-09-16T00:00:00"/>
        <d v="2021-04-30T00:00:00"/>
        <d v="2020-03-22T00:00:00"/>
        <d v="2020-07-08T00:00:00"/>
        <d v="2020-12-23T00:00:00"/>
        <d v="2022-02-06T00:00:00"/>
        <d v="2020-02-20T00:00:00"/>
        <d v="2020-03-20T00:00:00"/>
        <d v="2021-01-15T00:00:00"/>
        <d v="2021-08-24T00:00:00"/>
        <d v="2021-08-02T00:00:00"/>
        <d v="2020-03-14T00:00:00"/>
        <d v="2021-05-17T00:00:00"/>
        <d v="2020-01-09T00:00:00"/>
        <d v="2021-11-01T00:00:00"/>
        <d v="2021-12-21T00:00:00"/>
        <d v="2020-01-22T00:00:00"/>
        <d v="2020-04-26T00:00:00"/>
        <d v="2020-07-24T00:00:00"/>
        <d v="2020-07-14T00:00:00"/>
        <d v="2021-01-28T00:00:00"/>
        <d v="2021-06-20T00:00:00"/>
        <d v="2021-11-13T00:00:00"/>
        <d v="2022-02-12T00:00:00"/>
        <d v="2020-12-15T00:00:00"/>
        <d v="2020-11-20T00:00:00"/>
        <d v="2020-07-20T00:00:00"/>
        <d v="2021-09-21T00:00:00"/>
        <d v="2022-01-22T00:00:00"/>
        <d v="2021-04-25T00:00:00"/>
        <d v="2022-02-21T00:00:00"/>
        <d v="2019-12-14T00:00:00"/>
        <d v="2020-12-31T00:00:00"/>
        <d v="2021-02-20T00:00:00"/>
        <d v="2021-10-05T00:00:00"/>
        <d v="2019-11-18T00:00:00"/>
      </sharedItems>
      <fieldGroup par="12" base="5">
        <rangePr groupBy="months" startDate="2019-10-05T00:00:00" endDate="2022-02-22T00:00:00"/>
        <groupItems count="14">
          <s v="&lt;05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02/2022"/>
        </groupItems>
      </fieldGroup>
    </cacheField>
    <cacheField name="Cost Per Case" numFmtId="44">
      <sharedItems containsSemiMixedTypes="0" containsString="0" containsNumber="1" containsInteger="1" minValue="148" maxValue="165"/>
    </cacheField>
    <cacheField name="Cases Sold" numFmtId="1">
      <sharedItems containsSemiMixedTypes="0" containsString="0" containsNumber="1" containsInteger="1" minValue="170" maxValue="699"/>
    </cacheField>
    <cacheField name="Cost" numFmtId="44">
      <sharedItems containsSemiMixedTypes="0" containsString="0" containsNumber="1" containsInteger="1" minValue="15300" maxValue="62910"/>
    </cacheField>
    <cacheField name="Revenue" numFmtId="44">
      <sharedItems containsSemiMixedTypes="0" containsString="0" containsNumber="1" containsInteger="1" minValue="27200" maxValue="110550"/>
    </cacheField>
    <cacheField name="Profit" numFmtId="44">
      <sharedItems containsSemiMixedTypes="0" containsString="0" containsNumber="1" containsInteger="1" minValue="11020" maxValue="50250"/>
    </cacheField>
    <cacheField name="Quarters" numFmtId="0" databaseField="0">
      <fieldGroup base="5">
        <rangePr groupBy="quarters" startDate="2019-10-05T00:00:00" endDate="2022-02-22T00:00:00"/>
        <groupItems count="6">
          <s v="&lt;05/10/2019"/>
          <s v="Qtr1"/>
          <s v="Qtr2"/>
          <s v="Qtr3"/>
          <s v="Qtr4"/>
          <s v="&gt;22/02/2022"/>
        </groupItems>
      </fieldGroup>
    </cacheField>
    <cacheField name="Years" numFmtId="0" databaseField="0">
      <fieldGroup base="5">
        <rangePr groupBy="years" startDate="2019-10-05T00:00:00" endDate="2022-02-22T00:00:00"/>
        <groupItems count="6">
          <s v="&lt;05/10/2019"/>
          <s v="2019"/>
          <s v="2020"/>
          <s v="2021"/>
          <s v="2022"/>
          <s v="&gt;22/0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991"/>
    <s v="Winter"/>
    <x v="0"/>
    <x v="0"/>
    <s v="North"/>
    <x v="0"/>
    <n v="165"/>
    <n v="450"/>
    <n v="40500"/>
    <n v="74250"/>
    <n v="33750"/>
  </r>
  <r>
    <n v="1991"/>
    <s v="Winter"/>
    <x v="0"/>
    <x v="0"/>
    <s v="North"/>
    <x v="1"/>
    <n v="165"/>
    <n v="550"/>
    <n v="49500"/>
    <n v="90750"/>
    <n v="41250"/>
  </r>
  <r>
    <n v="1991"/>
    <s v="Autumn"/>
    <x v="0"/>
    <x v="0"/>
    <s v="North"/>
    <x v="2"/>
    <n v="165"/>
    <n v="575"/>
    <n v="51750"/>
    <n v="94875"/>
    <n v="43125"/>
  </r>
  <r>
    <n v="1991"/>
    <s v="Spring"/>
    <x v="0"/>
    <x v="0"/>
    <s v="North"/>
    <x v="3"/>
    <n v="165"/>
    <n v="650"/>
    <n v="58500"/>
    <n v="107250"/>
    <n v="48750"/>
  </r>
  <r>
    <n v="1991"/>
    <s v="Summer"/>
    <x v="0"/>
    <x v="0"/>
    <s v="South"/>
    <x v="4"/>
    <n v="165"/>
    <n v="320"/>
    <n v="28800"/>
    <n v="52800"/>
    <n v="24000"/>
  </r>
  <r>
    <n v="1991"/>
    <s v="Winter"/>
    <x v="0"/>
    <x v="0"/>
    <s v="South"/>
    <x v="5"/>
    <n v="165"/>
    <n v="325"/>
    <n v="29250"/>
    <n v="53625"/>
    <n v="24375"/>
  </r>
  <r>
    <n v="1991"/>
    <s v="Autumn"/>
    <x v="0"/>
    <x v="0"/>
    <s v="South"/>
    <x v="6"/>
    <n v="165"/>
    <n v="330"/>
    <n v="29700"/>
    <n v="54450"/>
    <n v="24750"/>
  </r>
  <r>
    <n v="1991"/>
    <s v="Spring"/>
    <x v="0"/>
    <x v="0"/>
    <s v="South"/>
    <x v="7"/>
    <n v="165"/>
    <n v="350"/>
    <n v="31500"/>
    <n v="57750"/>
    <n v="26250"/>
  </r>
  <r>
    <n v="1991"/>
    <s v="Summer"/>
    <x v="0"/>
    <x v="0"/>
    <s v="East"/>
    <x v="8"/>
    <n v="165"/>
    <n v="350"/>
    <n v="31500"/>
    <n v="57750"/>
    <n v="26250"/>
  </r>
  <r>
    <n v="1991"/>
    <s v="Winter"/>
    <x v="0"/>
    <x v="0"/>
    <s v="East"/>
    <x v="9"/>
    <n v="165"/>
    <n v="360"/>
    <n v="32400"/>
    <n v="59400"/>
    <n v="27000"/>
  </r>
  <r>
    <n v="1991"/>
    <s v="Autumn"/>
    <x v="0"/>
    <x v="0"/>
    <s v="East"/>
    <x v="10"/>
    <n v="165"/>
    <n v="370"/>
    <n v="33300"/>
    <n v="61050"/>
    <n v="27750"/>
  </r>
  <r>
    <n v="1991"/>
    <s v="Spring"/>
    <x v="0"/>
    <x v="0"/>
    <s v="East"/>
    <x v="11"/>
    <n v="165"/>
    <n v="375"/>
    <n v="33750"/>
    <n v="61875"/>
    <n v="28125"/>
  </r>
  <r>
    <n v="1991"/>
    <s v="Summer"/>
    <x v="0"/>
    <x v="0"/>
    <s v="West"/>
    <x v="12"/>
    <n v="165"/>
    <n v="230"/>
    <n v="20700"/>
    <n v="37950"/>
    <n v="17250"/>
  </r>
  <r>
    <n v="1991"/>
    <s v="Winter"/>
    <x v="0"/>
    <x v="0"/>
    <s v="West"/>
    <x v="13"/>
    <n v="165"/>
    <n v="235"/>
    <n v="21150"/>
    <n v="38775"/>
    <n v="17625"/>
  </r>
  <r>
    <n v="1991"/>
    <s v="Autumn"/>
    <x v="0"/>
    <x v="0"/>
    <s v="West"/>
    <x v="14"/>
    <n v="165"/>
    <n v="240"/>
    <n v="21600"/>
    <n v="39600"/>
    <n v="18000"/>
  </r>
  <r>
    <n v="1991"/>
    <s v="Spring"/>
    <x v="0"/>
    <x v="0"/>
    <s v="West"/>
    <x v="15"/>
    <n v="165"/>
    <n v="260"/>
    <n v="23400"/>
    <n v="42900"/>
    <n v="19500"/>
  </r>
  <r>
    <n v="1992"/>
    <s v="Winter"/>
    <x v="0"/>
    <x v="0"/>
    <s v="North"/>
    <x v="16"/>
    <n v="165"/>
    <n v="625"/>
    <n v="56250"/>
    <n v="103125"/>
    <n v="46875"/>
  </r>
  <r>
    <n v="1992"/>
    <s v="Spring"/>
    <x v="0"/>
    <x v="0"/>
    <s v="North"/>
    <x v="17"/>
    <n v="165"/>
    <n v="670"/>
    <n v="60300"/>
    <n v="110550"/>
    <n v="50250"/>
  </r>
  <r>
    <n v="1992"/>
    <s v="Summer"/>
    <x v="0"/>
    <x v="0"/>
    <s v="South"/>
    <x v="18"/>
    <n v="165"/>
    <n v="310"/>
    <n v="27900"/>
    <n v="51150"/>
    <n v="23250"/>
  </r>
  <r>
    <n v="1992"/>
    <s v="Winter"/>
    <x v="0"/>
    <x v="0"/>
    <s v="South"/>
    <x v="19"/>
    <n v="165"/>
    <n v="314"/>
    <n v="28260"/>
    <n v="51810"/>
    <n v="23550"/>
  </r>
  <r>
    <n v="1992"/>
    <s v="Autumn"/>
    <x v="0"/>
    <x v="0"/>
    <s v="South"/>
    <x v="20"/>
    <n v="165"/>
    <n v="324"/>
    <n v="29160"/>
    <n v="53460"/>
    <n v="24300"/>
  </r>
  <r>
    <n v="1992"/>
    <s v="Spring"/>
    <x v="0"/>
    <x v="0"/>
    <s v="South"/>
    <x v="21"/>
    <n v="165"/>
    <n v="388"/>
    <n v="34920"/>
    <n v="64020"/>
    <n v="29100"/>
  </r>
  <r>
    <n v="1992"/>
    <s v="Summer"/>
    <x v="0"/>
    <x v="0"/>
    <s v="North"/>
    <x v="22"/>
    <n v="165"/>
    <n v="620"/>
    <n v="55800"/>
    <n v="102300"/>
    <n v="46500"/>
  </r>
  <r>
    <n v="1992"/>
    <s v="Summer"/>
    <x v="0"/>
    <x v="0"/>
    <s v="East"/>
    <x v="23"/>
    <n v="165"/>
    <n v="400"/>
    <n v="36000"/>
    <n v="66000"/>
    <n v="30000"/>
  </r>
  <r>
    <n v="1992"/>
    <s v="Winter"/>
    <x v="0"/>
    <x v="0"/>
    <s v="East"/>
    <x v="24"/>
    <n v="165"/>
    <n v="411"/>
    <n v="36990"/>
    <n v="67815"/>
    <n v="30825"/>
  </r>
  <r>
    <n v="1992"/>
    <s v="Autumn"/>
    <x v="0"/>
    <x v="0"/>
    <s v="East"/>
    <x v="25"/>
    <n v="165"/>
    <n v="419"/>
    <n v="37710"/>
    <n v="69135"/>
    <n v="31425"/>
  </r>
  <r>
    <n v="1992"/>
    <s v="Spring"/>
    <x v="0"/>
    <x v="0"/>
    <s v="East"/>
    <x v="26"/>
    <n v="165"/>
    <n v="423"/>
    <n v="38070"/>
    <n v="69795"/>
    <n v="31725"/>
  </r>
  <r>
    <n v="1992"/>
    <s v="Summer"/>
    <x v="0"/>
    <x v="0"/>
    <s v="West"/>
    <x v="27"/>
    <n v="165"/>
    <n v="200"/>
    <n v="18000"/>
    <n v="33000"/>
    <n v="15000"/>
  </r>
  <r>
    <n v="1992"/>
    <s v="Winter"/>
    <x v="0"/>
    <x v="0"/>
    <s v="West"/>
    <x v="28"/>
    <n v="165"/>
    <n v="213"/>
    <n v="19170"/>
    <n v="35145"/>
    <n v="15975"/>
  </r>
  <r>
    <n v="1992"/>
    <s v="Autumn"/>
    <x v="0"/>
    <x v="0"/>
    <s v="West"/>
    <x v="29"/>
    <n v="165"/>
    <n v="223"/>
    <n v="20070"/>
    <n v="36795"/>
    <n v="16725"/>
  </r>
  <r>
    <n v="1992"/>
    <s v="Autumn"/>
    <x v="0"/>
    <x v="0"/>
    <s v="North"/>
    <x v="30"/>
    <n v="165"/>
    <n v="650"/>
    <n v="58500"/>
    <n v="107250"/>
    <n v="48750"/>
  </r>
  <r>
    <n v="1992"/>
    <s v="Spring"/>
    <x v="0"/>
    <x v="0"/>
    <s v="West"/>
    <x v="31"/>
    <n v="165"/>
    <n v="233"/>
    <n v="20970"/>
    <n v="38445"/>
    <n v="17475"/>
  </r>
  <r>
    <n v="1991"/>
    <s v="Winter"/>
    <x v="0"/>
    <x v="1"/>
    <s v="North"/>
    <x v="32"/>
    <n v="163"/>
    <n v="425"/>
    <n v="38250"/>
    <n v="69275"/>
    <n v="31025"/>
  </r>
  <r>
    <n v="1991"/>
    <s v="Autumn"/>
    <x v="0"/>
    <x v="1"/>
    <s v="North"/>
    <x v="33"/>
    <n v="163"/>
    <n v="460"/>
    <n v="41400"/>
    <n v="74980"/>
    <n v="33580"/>
  </r>
  <r>
    <n v="1991"/>
    <s v="Spring"/>
    <x v="0"/>
    <x v="1"/>
    <s v="North"/>
    <x v="34"/>
    <n v="163"/>
    <n v="450"/>
    <n v="40500"/>
    <n v="73350"/>
    <n v="32850"/>
  </r>
  <r>
    <n v="1991"/>
    <s v="Summer"/>
    <x v="0"/>
    <x v="1"/>
    <s v="South"/>
    <x v="35"/>
    <n v="163"/>
    <n v="230"/>
    <n v="20700"/>
    <n v="37490"/>
    <n v="16790"/>
  </r>
  <r>
    <n v="1991"/>
    <s v="Winter"/>
    <x v="0"/>
    <x v="1"/>
    <s v="South"/>
    <x v="36"/>
    <n v="163"/>
    <n v="235"/>
    <n v="21150"/>
    <n v="38305"/>
    <n v="17155"/>
  </r>
  <r>
    <n v="1991"/>
    <s v="Autumn"/>
    <x v="0"/>
    <x v="1"/>
    <s v="South"/>
    <x v="37"/>
    <n v="163"/>
    <n v="240"/>
    <n v="21600"/>
    <n v="39120"/>
    <n v="17520"/>
  </r>
  <r>
    <n v="1991"/>
    <s v="Spring"/>
    <x v="0"/>
    <x v="1"/>
    <s v="South"/>
    <x v="38"/>
    <n v="163"/>
    <n v="255"/>
    <n v="22950"/>
    <n v="41565"/>
    <n v="18615"/>
  </r>
  <r>
    <n v="1991"/>
    <s v="Summer"/>
    <x v="0"/>
    <x v="1"/>
    <s v="East"/>
    <x v="39"/>
    <n v="163"/>
    <n v="180"/>
    <n v="16200"/>
    <n v="29340"/>
    <n v="13140"/>
  </r>
  <r>
    <n v="1991"/>
    <s v="Winter"/>
    <x v="0"/>
    <x v="1"/>
    <s v="East"/>
    <x v="40"/>
    <n v="163"/>
    <n v="200"/>
    <n v="18000"/>
    <n v="32600"/>
    <n v="14600"/>
  </r>
  <r>
    <n v="1991"/>
    <s v="Autumn"/>
    <x v="0"/>
    <x v="1"/>
    <s v="East"/>
    <x v="41"/>
    <n v="163"/>
    <n v="225"/>
    <n v="20250"/>
    <n v="36675"/>
    <n v="16425"/>
  </r>
  <r>
    <n v="1991"/>
    <s v="Spring"/>
    <x v="0"/>
    <x v="1"/>
    <s v="East"/>
    <x v="42"/>
    <n v="163"/>
    <n v="230"/>
    <n v="20700"/>
    <n v="37490"/>
    <n v="16790"/>
  </r>
  <r>
    <n v="1991"/>
    <s v="Summer"/>
    <x v="0"/>
    <x v="1"/>
    <s v="West"/>
    <x v="43"/>
    <n v="163"/>
    <n v="270"/>
    <n v="24300"/>
    <n v="44010"/>
    <n v="19710"/>
  </r>
  <r>
    <n v="1991"/>
    <s v="Winter"/>
    <x v="0"/>
    <x v="1"/>
    <s v="West"/>
    <x v="44"/>
    <n v="163"/>
    <n v="270"/>
    <n v="24300"/>
    <n v="44010"/>
    <n v="19710"/>
  </r>
  <r>
    <n v="1991"/>
    <s v="Autumn"/>
    <x v="0"/>
    <x v="1"/>
    <s v="West"/>
    <x v="45"/>
    <n v="163"/>
    <n v="275"/>
    <n v="24750"/>
    <n v="44825"/>
    <n v="20075"/>
  </r>
  <r>
    <n v="1991"/>
    <s v="Spring"/>
    <x v="0"/>
    <x v="1"/>
    <s v="West"/>
    <x v="46"/>
    <n v="163"/>
    <n v="290"/>
    <n v="26100"/>
    <n v="47270"/>
    <n v="21170"/>
  </r>
  <r>
    <n v="1991"/>
    <s v="Summer"/>
    <x v="0"/>
    <x v="1"/>
    <s v="North"/>
    <x v="47"/>
    <n v="163"/>
    <n v="450"/>
    <n v="40500"/>
    <n v="73350"/>
    <n v="32850"/>
  </r>
  <r>
    <n v="1992"/>
    <s v="Summer"/>
    <x v="0"/>
    <x v="1"/>
    <s v="North"/>
    <x v="48"/>
    <n v="163"/>
    <n v="400"/>
    <n v="36000"/>
    <n v="65200"/>
    <n v="29200"/>
  </r>
  <r>
    <n v="1992"/>
    <s v="Winter"/>
    <x v="0"/>
    <x v="1"/>
    <s v="North"/>
    <x v="49"/>
    <n v="163"/>
    <n v="411"/>
    <n v="36990"/>
    <n v="66993"/>
    <n v="30003"/>
  </r>
  <r>
    <n v="1992"/>
    <s v="Autumn"/>
    <x v="0"/>
    <x v="1"/>
    <s v="North"/>
    <x v="50"/>
    <n v="163"/>
    <n v="415"/>
    <n v="37350"/>
    <n v="67645"/>
    <n v="30295"/>
  </r>
  <r>
    <n v="1992"/>
    <s v="Spring"/>
    <x v="0"/>
    <x v="1"/>
    <s v="North"/>
    <x v="51"/>
    <n v="163"/>
    <n v="419"/>
    <n v="37710"/>
    <n v="68297"/>
    <n v="30587"/>
  </r>
  <r>
    <n v="1992"/>
    <s v="Summer"/>
    <x v="0"/>
    <x v="1"/>
    <s v="South"/>
    <x v="52"/>
    <n v="163"/>
    <n v="200"/>
    <n v="18000"/>
    <n v="32600"/>
    <n v="14600"/>
  </r>
  <r>
    <n v="1992"/>
    <s v="Winter"/>
    <x v="0"/>
    <x v="1"/>
    <s v="South"/>
    <x v="53"/>
    <n v="163"/>
    <n v="201"/>
    <n v="18090"/>
    <n v="32763"/>
    <n v="14673"/>
  </r>
  <r>
    <n v="1992"/>
    <s v="Autumn"/>
    <x v="0"/>
    <x v="1"/>
    <s v="South"/>
    <x v="54"/>
    <n v="163"/>
    <n v="208"/>
    <n v="18720"/>
    <n v="33904"/>
    <n v="15184"/>
  </r>
  <r>
    <n v="1992"/>
    <s v="Spring"/>
    <x v="0"/>
    <x v="1"/>
    <s v="South"/>
    <x v="55"/>
    <n v="163"/>
    <n v="220"/>
    <n v="19800"/>
    <n v="35860"/>
    <n v="16060"/>
  </r>
  <r>
    <n v="1992"/>
    <s v="Summer"/>
    <x v="0"/>
    <x v="1"/>
    <s v="East"/>
    <x v="56"/>
    <n v="163"/>
    <n v="170"/>
    <n v="15300"/>
    <n v="27710"/>
    <n v="12410"/>
  </r>
  <r>
    <n v="1992"/>
    <s v="Winter"/>
    <x v="0"/>
    <x v="1"/>
    <s v="East"/>
    <x v="57"/>
    <n v="163"/>
    <n v="175"/>
    <n v="15750"/>
    <n v="28525"/>
    <n v="12775"/>
  </r>
  <r>
    <n v="1992"/>
    <s v="Autumn"/>
    <x v="0"/>
    <x v="1"/>
    <s v="East"/>
    <x v="58"/>
    <n v="163"/>
    <n v="180"/>
    <n v="16200"/>
    <n v="29340"/>
    <n v="13140"/>
  </r>
  <r>
    <n v="1992"/>
    <s v="Spring"/>
    <x v="0"/>
    <x v="1"/>
    <s v="East"/>
    <x v="59"/>
    <n v="163"/>
    <n v="175"/>
    <n v="15750"/>
    <n v="28525"/>
    <n v="12775"/>
  </r>
  <r>
    <n v="1992"/>
    <s v="Summer"/>
    <x v="0"/>
    <x v="1"/>
    <s v="West"/>
    <x v="60"/>
    <n v="163"/>
    <n v="230"/>
    <n v="20700"/>
    <n v="37490"/>
    <n v="16790"/>
  </r>
  <r>
    <n v="1992"/>
    <s v="Winter"/>
    <x v="0"/>
    <x v="1"/>
    <s v="West"/>
    <x v="61"/>
    <n v="163"/>
    <n v="232"/>
    <n v="20880"/>
    <n v="37816"/>
    <n v="16936"/>
  </r>
  <r>
    <n v="1992"/>
    <s v="Autumn"/>
    <x v="0"/>
    <x v="1"/>
    <s v="West"/>
    <x v="38"/>
    <n v="163"/>
    <n v="219"/>
    <n v="19710"/>
    <n v="35697"/>
    <n v="15987"/>
  </r>
  <r>
    <n v="1992"/>
    <s v="Spring"/>
    <x v="0"/>
    <x v="1"/>
    <s v="West"/>
    <x v="62"/>
    <n v="163"/>
    <n v="225"/>
    <n v="20250"/>
    <n v="36675"/>
    <n v="16425"/>
  </r>
  <r>
    <n v="1991"/>
    <s v="Summer"/>
    <x v="0"/>
    <x v="2"/>
    <s v="North"/>
    <x v="63"/>
    <n v="160"/>
    <n v="180"/>
    <n v="16200"/>
    <n v="28800"/>
    <n v="12600"/>
  </r>
  <r>
    <n v="1991"/>
    <s v="Winter"/>
    <x v="1"/>
    <x v="2"/>
    <s v="North"/>
    <x v="64"/>
    <n v="148"/>
    <n v="660"/>
    <n v="59400"/>
    <n v="97680"/>
    <n v="38280"/>
  </r>
  <r>
    <n v="1991"/>
    <s v="Autumn"/>
    <x v="1"/>
    <x v="2"/>
    <s v="North"/>
    <x v="65"/>
    <n v="148"/>
    <n v="665"/>
    <n v="59850"/>
    <n v="98420"/>
    <n v="38570"/>
  </r>
  <r>
    <n v="1991"/>
    <s v="Spring"/>
    <x v="1"/>
    <x v="2"/>
    <s v="North"/>
    <x v="66"/>
    <n v="148"/>
    <n v="670"/>
    <n v="60300"/>
    <n v="99160"/>
    <n v="38860"/>
  </r>
  <r>
    <n v="1991"/>
    <s v="Summer"/>
    <x v="1"/>
    <x v="2"/>
    <s v="South"/>
    <x v="67"/>
    <n v="148"/>
    <n v="325"/>
    <n v="29250"/>
    <n v="48100"/>
    <n v="18850"/>
  </r>
  <r>
    <n v="1991"/>
    <s v="Winter"/>
    <x v="1"/>
    <x v="2"/>
    <s v="South"/>
    <x v="68"/>
    <n v="148"/>
    <n v="329"/>
    <n v="29610"/>
    <n v="48692"/>
    <n v="19082"/>
  </r>
  <r>
    <n v="1991"/>
    <s v="Autumn"/>
    <x v="1"/>
    <x v="2"/>
    <s v="South"/>
    <x v="69"/>
    <n v="148"/>
    <n v="330"/>
    <n v="29700"/>
    <n v="48840"/>
    <n v="19140"/>
  </r>
  <r>
    <n v="1991"/>
    <s v="Spring"/>
    <x v="1"/>
    <x v="2"/>
    <s v="South"/>
    <x v="70"/>
    <n v="148"/>
    <n v="341"/>
    <n v="30690"/>
    <n v="50468"/>
    <n v="19778"/>
  </r>
  <r>
    <n v="1991"/>
    <s v="Summer"/>
    <x v="1"/>
    <x v="2"/>
    <s v="North"/>
    <x v="71"/>
    <n v="148"/>
    <n v="660"/>
    <n v="59400"/>
    <n v="97680"/>
    <n v="38280"/>
  </r>
  <r>
    <n v="1991"/>
    <s v="Autumn"/>
    <x v="0"/>
    <x v="2"/>
    <s v="West"/>
    <x v="72"/>
    <n v="160"/>
    <n v="350"/>
    <n v="31500"/>
    <n v="56000"/>
    <n v="24500"/>
  </r>
  <r>
    <n v="1991"/>
    <s v="Winter"/>
    <x v="0"/>
    <x v="2"/>
    <s v="West"/>
    <x v="73"/>
    <n v="160"/>
    <n v="325"/>
    <n v="29250"/>
    <n v="52000"/>
    <n v="22750"/>
  </r>
  <r>
    <n v="1991"/>
    <s v="Summer"/>
    <x v="0"/>
    <x v="2"/>
    <s v="West"/>
    <x v="74"/>
    <n v="160"/>
    <n v="320"/>
    <n v="28800"/>
    <n v="51200"/>
    <n v="22400"/>
  </r>
  <r>
    <n v="1991"/>
    <s v="Spring"/>
    <x v="0"/>
    <x v="2"/>
    <s v="East"/>
    <x v="75"/>
    <n v="160"/>
    <n v="650"/>
    <n v="58500"/>
    <n v="104000"/>
    <n v="45500"/>
  </r>
  <r>
    <n v="1991"/>
    <s v="Autumn"/>
    <x v="0"/>
    <x v="2"/>
    <s v="East"/>
    <x v="76"/>
    <n v="160"/>
    <n v="625"/>
    <n v="56250"/>
    <n v="100000"/>
    <n v="43750"/>
  </r>
  <r>
    <n v="1991"/>
    <s v="Winter"/>
    <x v="0"/>
    <x v="2"/>
    <s v="East"/>
    <x v="77"/>
    <n v="160"/>
    <n v="575"/>
    <n v="51750"/>
    <n v="92000"/>
    <n v="40250"/>
  </r>
  <r>
    <n v="1991"/>
    <s v="Summer"/>
    <x v="0"/>
    <x v="2"/>
    <s v="East"/>
    <x v="78"/>
    <n v="160"/>
    <n v="550"/>
    <n v="49500"/>
    <n v="88000"/>
    <n v="38500"/>
  </r>
  <r>
    <n v="1991"/>
    <s v="Spring"/>
    <x v="0"/>
    <x v="2"/>
    <s v="South"/>
    <x v="15"/>
    <n v="160"/>
    <n v="280"/>
    <n v="25200"/>
    <n v="44800"/>
    <n v="19600"/>
  </r>
  <r>
    <n v="1991"/>
    <s v="Autumn"/>
    <x v="0"/>
    <x v="2"/>
    <s v="South"/>
    <x v="79"/>
    <n v="160"/>
    <n v="230"/>
    <n v="20700"/>
    <n v="36800"/>
    <n v="16100"/>
  </r>
  <r>
    <n v="1991"/>
    <s v="Winter"/>
    <x v="0"/>
    <x v="2"/>
    <s v="South"/>
    <x v="80"/>
    <n v="160"/>
    <n v="275"/>
    <n v="24750"/>
    <n v="44000"/>
    <n v="19250"/>
  </r>
  <r>
    <n v="1991"/>
    <s v="Summer"/>
    <x v="0"/>
    <x v="2"/>
    <s v="South"/>
    <x v="81"/>
    <n v="160"/>
    <n v="270"/>
    <n v="24300"/>
    <n v="43200"/>
    <n v="18900"/>
  </r>
  <r>
    <n v="1991"/>
    <s v="Spring"/>
    <x v="0"/>
    <x v="2"/>
    <s v="North"/>
    <x v="82"/>
    <n v="160"/>
    <n v="200"/>
    <n v="18000"/>
    <n v="32000"/>
    <n v="14000"/>
  </r>
  <r>
    <n v="1991"/>
    <s v="Autumn"/>
    <x v="0"/>
    <x v="2"/>
    <s v="North"/>
    <x v="83"/>
    <n v="160"/>
    <n v="195"/>
    <n v="17550"/>
    <n v="31200"/>
    <n v="13650"/>
  </r>
  <r>
    <n v="1991"/>
    <s v="Winter"/>
    <x v="0"/>
    <x v="2"/>
    <s v="North"/>
    <x v="84"/>
    <n v="160"/>
    <n v="190"/>
    <n v="17100"/>
    <n v="30400"/>
    <n v="13300"/>
  </r>
  <r>
    <n v="1991"/>
    <s v="Winter"/>
    <x v="1"/>
    <x v="2"/>
    <s v="East"/>
    <x v="85"/>
    <n v="148"/>
    <n v="481"/>
    <n v="43290"/>
    <n v="71188"/>
    <n v="27898"/>
  </r>
  <r>
    <n v="1991"/>
    <s v="Autumn"/>
    <x v="1"/>
    <x v="2"/>
    <s v="East"/>
    <x v="32"/>
    <n v="148"/>
    <n v="485"/>
    <n v="43650"/>
    <n v="71780"/>
    <n v="28130"/>
  </r>
  <r>
    <n v="1991"/>
    <s v="Spring"/>
    <x v="1"/>
    <x v="2"/>
    <s v="East"/>
    <x v="86"/>
    <n v="148"/>
    <n v="499"/>
    <n v="44910"/>
    <n v="73852"/>
    <n v="28942"/>
  </r>
  <r>
    <n v="1991"/>
    <s v="Summer"/>
    <x v="1"/>
    <x v="2"/>
    <s v="West"/>
    <x v="87"/>
    <n v="148"/>
    <n v="275"/>
    <n v="24750"/>
    <n v="40700"/>
    <n v="15950"/>
  </r>
  <r>
    <n v="1991"/>
    <s v="Winter"/>
    <x v="1"/>
    <x v="2"/>
    <s v="West"/>
    <x v="88"/>
    <n v="148"/>
    <n v="280"/>
    <n v="25200"/>
    <n v="41440"/>
    <n v="16240"/>
  </r>
  <r>
    <n v="1991"/>
    <s v="Autumn"/>
    <x v="1"/>
    <x v="2"/>
    <s v="West"/>
    <x v="89"/>
    <n v="148"/>
    <n v="285"/>
    <n v="25650"/>
    <n v="42180"/>
    <n v="16530"/>
  </r>
  <r>
    <n v="1991"/>
    <s v="Spring"/>
    <x v="1"/>
    <x v="2"/>
    <s v="West"/>
    <x v="90"/>
    <n v="148"/>
    <n v="289"/>
    <n v="26010"/>
    <n v="42772"/>
    <n v="16762"/>
  </r>
  <r>
    <n v="1991"/>
    <s v="Summer"/>
    <x v="1"/>
    <x v="2"/>
    <s v="North"/>
    <x v="91"/>
    <n v="148"/>
    <n v="200"/>
    <n v="18000"/>
    <n v="29600"/>
    <n v="11600"/>
  </r>
  <r>
    <n v="1991"/>
    <s v="Winter"/>
    <x v="1"/>
    <x v="2"/>
    <s v="North"/>
    <x v="92"/>
    <n v="148"/>
    <n v="206"/>
    <n v="18540"/>
    <n v="30488"/>
    <n v="11948"/>
  </r>
  <r>
    <n v="1991"/>
    <s v="Autumn"/>
    <x v="1"/>
    <x v="2"/>
    <s v="North"/>
    <x v="93"/>
    <n v="148"/>
    <n v="212"/>
    <n v="19080"/>
    <n v="31376"/>
    <n v="12296"/>
  </r>
  <r>
    <n v="1991"/>
    <s v="Spring"/>
    <x v="1"/>
    <x v="2"/>
    <s v="North"/>
    <x v="94"/>
    <n v="148"/>
    <n v="220"/>
    <n v="19800"/>
    <n v="32560"/>
    <n v="12760"/>
  </r>
  <r>
    <n v="1991"/>
    <s v="Summer"/>
    <x v="1"/>
    <x v="2"/>
    <s v="South"/>
    <x v="95"/>
    <n v="148"/>
    <n v="289"/>
    <n v="26010"/>
    <n v="42772"/>
    <n v="16762"/>
  </r>
  <r>
    <n v="1991"/>
    <s v="Winter"/>
    <x v="1"/>
    <x v="2"/>
    <s v="South"/>
    <x v="96"/>
    <n v="148"/>
    <n v="287"/>
    <n v="25830"/>
    <n v="42476"/>
    <n v="16646"/>
  </r>
  <r>
    <n v="1991"/>
    <s v="Autumn"/>
    <x v="1"/>
    <x v="2"/>
    <s v="South"/>
    <x v="97"/>
    <n v="148"/>
    <n v="291"/>
    <n v="26190"/>
    <n v="43068"/>
    <n v="16878"/>
  </r>
  <r>
    <n v="1991"/>
    <s v="Spring"/>
    <x v="1"/>
    <x v="2"/>
    <s v="South"/>
    <x v="98"/>
    <n v="148"/>
    <n v="301"/>
    <n v="27090"/>
    <n v="44548"/>
    <n v="17458"/>
  </r>
  <r>
    <n v="1991"/>
    <s v="Summer"/>
    <x v="1"/>
    <x v="2"/>
    <s v="East"/>
    <x v="99"/>
    <n v="148"/>
    <n v="480"/>
    <n v="43200"/>
    <n v="71040"/>
    <n v="27840"/>
  </r>
  <r>
    <n v="1991"/>
    <s v="Spring"/>
    <x v="0"/>
    <x v="2"/>
    <s v="West"/>
    <x v="100"/>
    <n v="160"/>
    <n v="370"/>
    <n v="33300"/>
    <n v="59200"/>
    <n v="25900"/>
  </r>
  <r>
    <n v="1992"/>
    <s v="Winter"/>
    <x v="1"/>
    <x v="2"/>
    <s v="East"/>
    <x v="101"/>
    <n v="148"/>
    <n v="691"/>
    <n v="62190"/>
    <n v="102268"/>
    <n v="40078"/>
  </r>
  <r>
    <n v="1992"/>
    <s v="Summer"/>
    <x v="0"/>
    <x v="2"/>
    <s v="East"/>
    <x v="102"/>
    <n v="160"/>
    <n v="620"/>
    <n v="55800"/>
    <n v="99200"/>
    <n v="43400"/>
  </r>
  <r>
    <n v="1992"/>
    <s v="Spring"/>
    <x v="0"/>
    <x v="2"/>
    <s v="South"/>
    <x v="103"/>
    <n v="160"/>
    <n v="244"/>
    <n v="21960"/>
    <n v="39040"/>
    <n v="17080"/>
  </r>
  <r>
    <n v="1992"/>
    <s v="Autumn"/>
    <x v="0"/>
    <x v="2"/>
    <s v="South"/>
    <x v="104"/>
    <n v="160"/>
    <n v="234"/>
    <n v="21060"/>
    <n v="37440"/>
    <n v="16380"/>
  </r>
  <r>
    <n v="1992"/>
    <s v="Winter"/>
    <x v="0"/>
    <x v="2"/>
    <s v="South"/>
    <x v="105"/>
    <n v="160"/>
    <n v="232"/>
    <n v="20880"/>
    <n v="37120"/>
    <n v="16240"/>
  </r>
  <r>
    <n v="1992"/>
    <s v="Summer"/>
    <x v="0"/>
    <x v="2"/>
    <s v="South"/>
    <x v="106"/>
    <n v="160"/>
    <n v="230"/>
    <n v="20700"/>
    <n v="36800"/>
    <n v="16100"/>
  </r>
  <r>
    <n v="1992"/>
    <s v="Spring"/>
    <x v="0"/>
    <x v="2"/>
    <s v="North"/>
    <x v="107"/>
    <n v="160"/>
    <n v="181"/>
    <n v="16290"/>
    <n v="28960"/>
    <n v="12670"/>
  </r>
  <r>
    <n v="1992"/>
    <s v="Autumn"/>
    <x v="0"/>
    <x v="2"/>
    <s v="North"/>
    <x v="108"/>
    <n v="160"/>
    <n v="178"/>
    <n v="16020"/>
    <n v="28480"/>
    <n v="12460"/>
  </r>
  <r>
    <n v="1992"/>
    <s v="Winter"/>
    <x v="0"/>
    <x v="2"/>
    <s v="North"/>
    <x v="109"/>
    <n v="160"/>
    <n v="171"/>
    <n v="15390"/>
    <n v="27360"/>
    <n v="11970"/>
  </r>
  <r>
    <n v="1992"/>
    <s v="Summer"/>
    <x v="0"/>
    <x v="2"/>
    <s v="North"/>
    <x v="75"/>
    <n v="160"/>
    <n v="170"/>
    <n v="15300"/>
    <n v="27200"/>
    <n v="11900"/>
  </r>
  <r>
    <n v="1992"/>
    <s v="Winter"/>
    <x v="0"/>
    <x v="2"/>
    <s v="East"/>
    <x v="110"/>
    <n v="160"/>
    <n v="621"/>
    <n v="55890"/>
    <n v="99360"/>
    <n v="43470"/>
  </r>
  <r>
    <n v="1992"/>
    <s v="Autumn"/>
    <x v="0"/>
    <x v="2"/>
    <s v="East"/>
    <x v="111"/>
    <n v="160"/>
    <n v="655"/>
    <n v="58950"/>
    <n v="104800"/>
    <n v="45850"/>
  </r>
  <r>
    <n v="1992"/>
    <s v="Spring"/>
    <x v="0"/>
    <x v="2"/>
    <s v="East"/>
    <x v="112"/>
    <n v="160"/>
    <n v="645"/>
    <n v="58050"/>
    <n v="103200"/>
    <n v="45150"/>
  </r>
  <r>
    <n v="1992"/>
    <s v="Summer"/>
    <x v="0"/>
    <x v="2"/>
    <s v="West"/>
    <x v="77"/>
    <n v="160"/>
    <n v="310"/>
    <n v="27900"/>
    <n v="49600"/>
    <n v="21700"/>
  </r>
  <r>
    <n v="1992"/>
    <s v="Winter"/>
    <x v="0"/>
    <x v="2"/>
    <s v="West"/>
    <x v="113"/>
    <n v="160"/>
    <n v="321"/>
    <n v="28890"/>
    <n v="51360"/>
    <n v="22470"/>
  </r>
  <r>
    <n v="1992"/>
    <s v="Autumn"/>
    <x v="0"/>
    <x v="2"/>
    <s v="West"/>
    <x v="114"/>
    <n v="160"/>
    <n v="315"/>
    <n v="28350"/>
    <n v="50400"/>
    <n v="22050"/>
  </r>
  <r>
    <n v="1992"/>
    <s v="Spring"/>
    <x v="0"/>
    <x v="2"/>
    <s v="West"/>
    <x v="115"/>
    <n v="160"/>
    <n v="330"/>
    <n v="29700"/>
    <n v="52800"/>
    <n v="23100"/>
  </r>
  <r>
    <n v="1992"/>
    <s v="Summer"/>
    <x v="1"/>
    <x v="2"/>
    <s v="East"/>
    <x v="116"/>
    <n v="148"/>
    <n v="690"/>
    <n v="62100"/>
    <n v="102120"/>
    <n v="40020"/>
  </r>
  <r>
    <n v="1992"/>
    <s v="Spring"/>
    <x v="1"/>
    <x v="2"/>
    <s v="West"/>
    <x v="117"/>
    <n v="148"/>
    <n v="280"/>
    <n v="25200"/>
    <n v="41440"/>
    <n v="16240"/>
  </r>
  <r>
    <n v="1992"/>
    <s v="Autumn"/>
    <x v="1"/>
    <x v="2"/>
    <s v="West"/>
    <x v="118"/>
    <n v="148"/>
    <n v="275"/>
    <n v="24750"/>
    <n v="40700"/>
    <n v="15950"/>
  </r>
  <r>
    <n v="1992"/>
    <s v="Winter"/>
    <x v="1"/>
    <x v="2"/>
    <s v="West"/>
    <x v="119"/>
    <n v="148"/>
    <n v="273"/>
    <n v="24570"/>
    <n v="40404"/>
    <n v="15834"/>
  </r>
  <r>
    <n v="1992"/>
    <s v="Summer"/>
    <x v="1"/>
    <x v="2"/>
    <s v="West"/>
    <x v="20"/>
    <n v="148"/>
    <n v="270"/>
    <n v="24300"/>
    <n v="39960"/>
    <n v="15660"/>
  </r>
  <r>
    <n v="1992"/>
    <s v="Spring"/>
    <x v="1"/>
    <x v="2"/>
    <s v="East"/>
    <x v="120"/>
    <n v="148"/>
    <n v="198"/>
    <n v="17820"/>
    <n v="29304"/>
    <n v="11484"/>
  </r>
  <r>
    <n v="1992"/>
    <s v="Autumn"/>
    <x v="1"/>
    <x v="2"/>
    <s v="East"/>
    <x v="32"/>
    <n v="148"/>
    <n v="195"/>
    <n v="17550"/>
    <n v="28860"/>
    <n v="11310"/>
  </r>
  <r>
    <n v="1992"/>
    <s v="Winter"/>
    <x v="1"/>
    <x v="2"/>
    <s v="East"/>
    <x v="121"/>
    <n v="148"/>
    <n v="191"/>
    <n v="17190"/>
    <n v="28268"/>
    <n v="11078"/>
  </r>
  <r>
    <n v="1992"/>
    <s v="Summer"/>
    <x v="1"/>
    <x v="2"/>
    <s v="East"/>
    <x v="122"/>
    <n v="148"/>
    <n v="190"/>
    <n v="17100"/>
    <n v="28120"/>
    <n v="11020"/>
  </r>
  <r>
    <n v="1992"/>
    <s v="Spring"/>
    <x v="1"/>
    <x v="2"/>
    <s v="South"/>
    <x v="123"/>
    <n v="148"/>
    <n v="301"/>
    <n v="27090"/>
    <n v="44548"/>
    <n v="17458"/>
  </r>
  <r>
    <n v="1992"/>
    <s v="Autumn"/>
    <x v="1"/>
    <x v="2"/>
    <s v="South"/>
    <x v="8"/>
    <n v="148"/>
    <n v="295"/>
    <n v="26550"/>
    <n v="43660"/>
    <n v="17110"/>
  </r>
  <r>
    <n v="1992"/>
    <s v="Winter"/>
    <x v="1"/>
    <x v="2"/>
    <s v="South"/>
    <x v="124"/>
    <n v="148"/>
    <n v="291"/>
    <n v="26190"/>
    <n v="43068"/>
    <n v="16878"/>
  </r>
  <r>
    <n v="1992"/>
    <s v="Summer"/>
    <x v="1"/>
    <x v="2"/>
    <s v="South"/>
    <x v="125"/>
    <n v="148"/>
    <n v="290"/>
    <n v="26100"/>
    <n v="42920"/>
    <n v="16820"/>
  </r>
  <r>
    <n v="1992"/>
    <s v="Spring"/>
    <x v="1"/>
    <x v="2"/>
    <s v="North"/>
    <x v="71"/>
    <n v="148"/>
    <n v="510"/>
    <n v="45900"/>
    <n v="75480"/>
    <n v="29580"/>
  </r>
  <r>
    <n v="1992"/>
    <s v="Autumn"/>
    <x v="1"/>
    <x v="2"/>
    <s v="North"/>
    <x v="126"/>
    <n v="148"/>
    <n v="508"/>
    <n v="45720"/>
    <n v="75184"/>
    <n v="29464"/>
  </r>
  <r>
    <n v="1992"/>
    <s v="Winter"/>
    <x v="1"/>
    <x v="2"/>
    <s v="North"/>
    <x v="127"/>
    <n v="148"/>
    <n v="502"/>
    <n v="45180"/>
    <n v="74296"/>
    <n v="29116"/>
  </r>
  <r>
    <n v="1992"/>
    <s v="Summer"/>
    <x v="1"/>
    <x v="2"/>
    <s v="North"/>
    <x v="128"/>
    <n v="148"/>
    <n v="500"/>
    <n v="45000"/>
    <n v="74000"/>
    <n v="29000"/>
  </r>
  <r>
    <n v="1992"/>
    <s v="Spring"/>
    <x v="1"/>
    <x v="2"/>
    <s v="West"/>
    <x v="129"/>
    <n v="148"/>
    <n v="360"/>
    <n v="32400"/>
    <n v="53280"/>
    <n v="20880"/>
  </r>
  <r>
    <n v="1992"/>
    <s v="Autumn"/>
    <x v="1"/>
    <x v="2"/>
    <s v="West"/>
    <x v="130"/>
    <n v="148"/>
    <n v="344"/>
    <n v="30960"/>
    <n v="50912"/>
    <n v="19952"/>
  </r>
  <r>
    <n v="1992"/>
    <s v="Winter"/>
    <x v="1"/>
    <x v="2"/>
    <s v="West"/>
    <x v="131"/>
    <n v="148"/>
    <n v="345"/>
    <n v="31050"/>
    <n v="51060"/>
    <n v="20010"/>
  </r>
  <r>
    <n v="1992"/>
    <s v="Summer"/>
    <x v="1"/>
    <x v="2"/>
    <s v="West"/>
    <x v="132"/>
    <n v="148"/>
    <n v="340"/>
    <n v="30600"/>
    <n v="50320"/>
    <n v="19720"/>
  </r>
  <r>
    <n v="1992"/>
    <s v="Spring"/>
    <x v="1"/>
    <x v="2"/>
    <s v="East"/>
    <x v="133"/>
    <n v="148"/>
    <n v="699"/>
    <n v="62910"/>
    <n v="103452"/>
    <n v="40542"/>
  </r>
  <r>
    <n v="1992"/>
    <s v="Autumn"/>
    <x v="1"/>
    <x v="2"/>
    <s v="East"/>
    <x v="120"/>
    <n v="148"/>
    <n v="695"/>
    <n v="62550"/>
    <n v="102860"/>
    <n v="40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7" cacheId="6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M8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12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F7C8-98C3-46FB-BDAE-FB6AEAF2CB2A}">
  <dimension ref="A1:M16"/>
  <sheetViews>
    <sheetView tabSelected="1" workbookViewId="0">
      <selection activeCell="D16" sqref="D16"/>
    </sheetView>
  </sheetViews>
  <sheetFormatPr defaultRowHeight="12.5" x14ac:dyDescent="0.25"/>
  <cols>
    <col min="1" max="1" width="17.26953125" bestFit="1" customWidth="1"/>
    <col min="2" max="4" width="11.453125" customWidth="1"/>
    <col min="5" max="13" width="8.26953125" customWidth="1"/>
    <col min="14" max="14" width="4.81640625" bestFit="1" customWidth="1"/>
  </cols>
  <sheetData>
    <row r="1" spans="1:13" x14ac:dyDescent="0.25">
      <c r="A1" s="16" t="s">
        <v>38</v>
      </c>
      <c r="B1" t="s">
        <v>39</v>
      </c>
    </row>
    <row r="3" spans="1:13" x14ac:dyDescent="0.25">
      <c r="A3" s="16" t="s">
        <v>37</v>
      </c>
      <c r="B3" s="16" t="s">
        <v>23</v>
      </c>
    </row>
    <row r="4" spans="1:13" x14ac:dyDescent="0.25">
      <c r="A4" s="16" t="s">
        <v>9</v>
      </c>
      <c r="B4" s="15" t="s">
        <v>28</v>
      </c>
      <c r="C4" s="15" t="s">
        <v>29</v>
      </c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15" t="s">
        <v>35</v>
      </c>
      <c r="J4" s="15" t="s">
        <v>36</v>
      </c>
      <c r="K4" s="15" t="s">
        <v>25</v>
      </c>
      <c r="L4" s="15" t="s">
        <v>26</v>
      </c>
      <c r="M4" s="15" t="s">
        <v>27</v>
      </c>
    </row>
    <row r="5" spans="1:13" x14ac:dyDescent="0.25">
      <c r="A5" t="s">
        <v>17</v>
      </c>
      <c r="B5" s="17">
        <v>1171</v>
      </c>
      <c r="C5" s="17">
        <v>1150</v>
      </c>
      <c r="D5" s="17">
        <v>773</v>
      </c>
      <c r="E5" s="17">
        <v>1481</v>
      </c>
      <c r="F5" s="17">
        <v>450</v>
      </c>
      <c r="G5" s="17">
        <v>930</v>
      </c>
      <c r="H5" s="17"/>
      <c r="I5" s="17">
        <v>2135</v>
      </c>
      <c r="J5" s="17">
        <v>419</v>
      </c>
      <c r="K5" s="17">
        <v>1945</v>
      </c>
      <c r="L5" s="17">
        <v>1364</v>
      </c>
      <c r="M5" s="17">
        <v>575</v>
      </c>
    </row>
    <row r="6" spans="1:13" x14ac:dyDescent="0.25">
      <c r="A6" t="s">
        <v>19</v>
      </c>
      <c r="B6" s="17">
        <v>520</v>
      </c>
      <c r="C6" s="17">
        <v>1012</v>
      </c>
      <c r="D6" s="17">
        <v>350</v>
      </c>
      <c r="E6" s="17">
        <v>170</v>
      </c>
      <c r="F6" s="17">
        <v>950</v>
      </c>
      <c r="G6" s="17">
        <v>830</v>
      </c>
      <c r="H6" s="17">
        <v>1360</v>
      </c>
      <c r="I6" s="17">
        <v>208</v>
      </c>
      <c r="J6" s="17">
        <v>655</v>
      </c>
      <c r="K6" s="17">
        <v>660</v>
      </c>
      <c r="L6" s="17">
        <v>1076</v>
      </c>
      <c r="M6" s="17">
        <v>974</v>
      </c>
    </row>
    <row r="7" spans="1:13" x14ac:dyDescent="0.25">
      <c r="A7" t="s">
        <v>18</v>
      </c>
      <c r="B7" s="17">
        <v>3253</v>
      </c>
      <c r="C7" s="17">
        <v>2846</v>
      </c>
      <c r="D7" s="17">
        <v>1880</v>
      </c>
      <c r="E7" s="17">
        <v>1787</v>
      </c>
      <c r="F7" s="17">
        <v>1592</v>
      </c>
      <c r="G7" s="17">
        <v>878</v>
      </c>
      <c r="H7" s="17">
        <v>2281</v>
      </c>
      <c r="I7" s="17">
        <v>2490</v>
      </c>
      <c r="J7" s="17">
        <v>591</v>
      </c>
      <c r="K7" s="17">
        <v>3545</v>
      </c>
      <c r="L7" s="17">
        <v>4307</v>
      </c>
      <c r="M7" s="17">
        <v>3885</v>
      </c>
    </row>
    <row r="8" spans="1:13" x14ac:dyDescent="0.25">
      <c r="A8" t="s">
        <v>24</v>
      </c>
      <c r="B8" s="17">
        <v>4944</v>
      </c>
      <c r="C8" s="17">
        <v>5008</v>
      </c>
      <c r="D8" s="17">
        <v>3003</v>
      </c>
      <c r="E8" s="17">
        <v>3438</v>
      </c>
      <c r="F8" s="17">
        <v>2992</v>
      </c>
      <c r="G8" s="17">
        <v>2638</v>
      </c>
      <c r="H8" s="17">
        <v>3641</v>
      </c>
      <c r="I8" s="17">
        <v>4833</v>
      </c>
      <c r="J8" s="17">
        <v>1665</v>
      </c>
      <c r="K8" s="17">
        <v>6150</v>
      </c>
      <c r="L8" s="17">
        <v>6747</v>
      </c>
      <c r="M8" s="17">
        <v>5434</v>
      </c>
    </row>
    <row r="13" spans="1:13" x14ac:dyDescent="0.25">
      <c r="B13" s="18" t="s">
        <v>17</v>
      </c>
      <c r="C13" s="18" t="s">
        <v>19</v>
      </c>
      <c r="D13" s="18" t="s">
        <v>18</v>
      </c>
    </row>
    <row r="14" spans="1:13" ht="13" x14ac:dyDescent="0.3">
      <c r="A14" s="20" t="s">
        <v>28</v>
      </c>
      <c r="B14" s="19"/>
      <c r="C14" s="19"/>
      <c r="D14" s="19"/>
    </row>
    <row r="15" spans="1:13" ht="13" x14ac:dyDescent="0.3">
      <c r="A15" s="20" t="s">
        <v>29</v>
      </c>
      <c r="B15" s="19"/>
      <c r="C15" s="19"/>
      <c r="D15" s="19"/>
    </row>
    <row r="16" spans="1:13" ht="13" x14ac:dyDescent="0.3">
      <c r="A16" s="20" t="s">
        <v>30</v>
      </c>
      <c r="B16" s="19"/>
      <c r="C16" s="19"/>
      <c r="D1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workbookViewId="0">
      <selection activeCell="F2" sqref="F2"/>
    </sheetView>
  </sheetViews>
  <sheetFormatPr defaultColWidth="15.453125" defaultRowHeight="12.5" x14ac:dyDescent="0.25"/>
  <cols>
    <col min="1" max="1" width="4.81640625" bestFit="1" customWidth="1"/>
    <col min="5" max="5" width="11.6328125" customWidth="1"/>
    <col min="7" max="7" width="15.453125" style="2"/>
    <col min="8" max="9" width="15.453125" style="5"/>
    <col min="10" max="10" width="15.453125" style="2"/>
  </cols>
  <sheetData>
    <row r="1" spans="1:14" ht="14.5" x14ac:dyDescent="0.35">
      <c r="A1" s="6" t="s">
        <v>0</v>
      </c>
      <c r="B1" s="7" t="s">
        <v>10</v>
      </c>
      <c r="C1" s="7" t="s">
        <v>1</v>
      </c>
      <c r="D1" s="7" t="s">
        <v>9</v>
      </c>
      <c r="E1" s="7" t="s">
        <v>2</v>
      </c>
      <c r="F1" s="10" t="s">
        <v>23</v>
      </c>
      <c r="G1" s="8" t="s">
        <v>3</v>
      </c>
      <c r="H1" s="9" t="s">
        <v>4</v>
      </c>
      <c r="I1" s="12" t="s">
        <v>21</v>
      </c>
      <c r="J1" s="11" t="s">
        <v>20</v>
      </c>
      <c r="K1" s="11" t="s">
        <v>22</v>
      </c>
      <c r="L1" s="3"/>
      <c r="M1" s="3"/>
      <c r="N1" s="4"/>
    </row>
    <row r="2" spans="1:14" x14ac:dyDescent="0.25">
      <c r="A2" s="1">
        <v>1991</v>
      </c>
      <c r="B2" t="s">
        <v>11</v>
      </c>
      <c r="C2" t="s">
        <v>16</v>
      </c>
      <c r="D2" t="s">
        <v>17</v>
      </c>
      <c r="E2" t="s">
        <v>5</v>
      </c>
      <c r="F2" s="15">
        <v>43969</v>
      </c>
      <c r="G2" s="2">
        <v>165</v>
      </c>
      <c r="H2" s="5">
        <v>450</v>
      </c>
      <c r="I2" s="13">
        <f>H2*90</f>
        <v>40500</v>
      </c>
      <c r="J2" s="2">
        <f>G2*H2</f>
        <v>74250</v>
      </c>
      <c r="K2" s="14">
        <f>J2-I2</f>
        <v>33750</v>
      </c>
    </row>
    <row r="3" spans="1:14" x14ac:dyDescent="0.25">
      <c r="A3" s="1">
        <v>1991</v>
      </c>
      <c r="B3" t="s">
        <v>11</v>
      </c>
      <c r="C3" t="s">
        <v>16</v>
      </c>
      <c r="D3" t="s">
        <v>17</v>
      </c>
      <c r="E3" t="s">
        <v>5</v>
      </c>
      <c r="F3" s="15">
        <v>44045</v>
      </c>
      <c r="G3" s="2">
        <v>165</v>
      </c>
      <c r="H3" s="5">
        <v>550</v>
      </c>
      <c r="I3" s="13">
        <f t="shared" ref="I3:I66" si="0">H3*90</f>
        <v>49500</v>
      </c>
      <c r="J3" s="2">
        <f t="shared" ref="J3:J65" si="1">G3*H3</f>
        <v>90750</v>
      </c>
      <c r="K3" s="14">
        <f t="shared" ref="K3:K66" si="2">J3-I3</f>
        <v>41250</v>
      </c>
    </row>
    <row r="4" spans="1:14" x14ac:dyDescent="0.25">
      <c r="A4" s="1">
        <v>1991</v>
      </c>
      <c r="B4" t="s">
        <v>14</v>
      </c>
      <c r="C4" t="s">
        <v>16</v>
      </c>
      <c r="D4" t="s">
        <v>17</v>
      </c>
      <c r="E4" t="s">
        <v>5</v>
      </c>
      <c r="F4" s="15">
        <v>44179</v>
      </c>
      <c r="G4" s="2">
        <v>165</v>
      </c>
      <c r="H4" s="5">
        <v>575</v>
      </c>
      <c r="I4" s="13">
        <f t="shared" si="0"/>
        <v>51750</v>
      </c>
      <c r="J4" s="2">
        <f t="shared" si="1"/>
        <v>94875</v>
      </c>
      <c r="K4" s="14">
        <f t="shared" si="2"/>
        <v>43125</v>
      </c>
    </row>
    <row r="5" spans="1:14" x14ac:dyDescent="0.25">
      <c r="A5" s="1">
        <v>1991</v>
      </c>
      <c r="B5" t="s">
        <v>13</v>
      </c>
      <c r="C5" t="s">
        <v>16</v>
      </c>
      <c r="D5" t="s">
        <v>17</v>
      </c>
      <c r="E5" t="s">
        <v>5</v>
      </c>
      <c r="F5" s="15">
        <v>43876</v>
      </c>
      <c r="G5" s="2">
        <v>165</v>
      </c>
      <c r="H5" s="5">
        <v>650</v>
      </c>
      <c r="I5" s="13">
        <f t="shared" si="0"/>
        <v>58500</v>
      </c>
      <c r="J5" s="2">
        <f t="shared" si="1"/>
        <v>107250</v>
      </c>
      <c r="K5" s="14">
        <f t="shared" si="2"/>
        <v>48750</v>
      </c>
    </row>
    <row r="6" spans="1:14" x14ac:dyDescent="0.25">
      <c r="A6" s="1">
        <v>1991</v>
      </c>
      <c r="B6" t="s">
        <v>12</v>
      </c>
      <c r="C6" t="s">
        <v>16</v>
      </c>
      <c r="D6" t="s">
        <v>17</v>
      </c>
      <c r="E6" t="s">
        <v>6</v>
      </c>
      <c r="F6" s="15">
        <v>44502</v>
      </c>
      <c r="G6" s="2">
        <v>165</v>
      </c>
      <c r="H6" s="5">
        <v>320</v>
      </c>
      <c r="I6" s="13">
        <f t="shared" si="0"/>
        <v>28800</v>
      </c>
      <c r="J6" s="2">
        <f t="shared" si="1"/>
        <v>52800</v>
      </c>
      <c r="K6" s="14">
        <f t="shared" si="2"/>
        <v>24000</v>
      </c>
    </row>
    <row r="7" spans="1:14" x14ac:dyDescent="0.25">
      <c r="A7" s="1">
        <v>1991</v>
      </c>
      <c r="B7" t="s">
        <v>11</v>
      </c>
      <c r="C7" t="s">
        <v>16</v>
      </c>
      <c r="D7" t="s">
        <v>17</v>
      </c>
      <c r="E7" t="s">
        <v>6</v>
      </c>
      <c r="F7" s="15">
        <v>44052</v>
      </c>
      <c r="G7" s="2">
        <v>165</v>
      </c>
      <c r="H7" s="5">
        <v>325</v>
      </c>
      <c r="I7" s="13">
        <f t="shared" si="0"/>
        <v>29250</v>
      </c>
      <c r="J7" s="2">
        <f t="shared" si="1"/>
        <v>53625</v>
      </c>
      <c r="K7" s="14">
        <f t="shared" si="2"/>
        <v>24375</v>
      </c>
    </row>
    <row r="8" spans="1:14" x14ac:dyDescent="0.25">
      <c r="A8" s="1">
        <v>1991</v>
      </c>
      <c r="B8" t="s">
        <v>14</v>
      </c>
      <c r="C8" t="s">
        <v>16</v>
      </c>
      <c r="D8" t="s">
        <v>17</v>
      </c>
      <c r="E8" t="s">
        <v>6</v>
      </c>
      <c r="F8" s="15">
        <v>43798</v>
      </c>
      <c r="G8" s="2">
        <v>165</v>
      </c>
      <c r="H8" s="5">
        <v>330</v>
      </c>
      <c r="I8" s="13">
        <f t="shared" si="0"/>
        <v>29700</v>
      </c>
      <c r="J8" s="2">
        <f t="shared" si="1"/>
        <v>54450</v>
      </c>
      <c r="K8" s="14">
        <f t="shared" si="2"/>
        <v>24750</v>
      </c>
    </row>
    <row r="9" spans="1:14" x14ac:dyDescent="0.25">
      <c r="A9" s="1">
        <v>1991</v>
      </c>
      <c r="B9" t="s">
        <v>13</v>
      </c>
      <c r="C9" t="s">
        <v>16</v>
      </c>
      <c r="D9" t="s">
        <v>17</v>
      </c>
      <c r="E9" t="s">
        <v>6</v>
      </c>
      <c r="F9" s="15">
        <v>43902</v>
      </c>
      <c r="G9" s="2">
        <v>165</v>
      </c>
      <c r="H9" s="5">
        <v>350</v>
      </c>
      <c r="I9" s="13">
        <f t="shared" si="0"/>
        <v>31500</v>
      </c>
      <c r="J9" s="2">
        <f t="shared" si="1"/>
        <v>57750</v>
      </c>
      <c r="K9" s="14">
        <f t="shared" si="2"/>
        <v>26250</v>
      </c>
    </row>
    <row r="10" spans="1:14" x14ac:dyDescent="0.25">
      <c r="A10" s="1">
        <v>1991</v>
      </c>
      <c r="B10" t="s">
        <v>12</v>
      </c>
      <c r="C10" t="s">
        <v>16</v>
      </c>
      <c r="D10" t="s">
        <v>17</v>
      </c>
      <c r="E10" t="s">
        <v>7</v>
      </c>
      <c r="F10" s="15">
        <v>43764</v>
      </c>
      <c r="G10" s="2">
        <v>165</v>
      </c>
      <c r="H10" s="5">
        <v>350</v>
      </c>
      <c r="I10" s="13">
        <f t="shared" si="0"/>
        <v>31500</v>
      </c>
      <c r="J10" s="2">
        <f t="shared" si="1"/>
        <v>57750</v>
      </c>
      <c r="K10" s="14">
        <f t="shared" si="2"/>
        <v>26250</v>
      </c>
    </row>
    <row r="11" spans="1:14" x14ac:dyDescent="0.25">
      <c r="A11" s="1">
        <v>1991</v>
      </c>
      <c r="B11" t="s">
        <v>11</v>
      </c>
      <c r="C11" t="s">
        <v>16</v>
      </c>
      <c r="D11" t="s">
        <v>17</v>
      </c>
      <c r="E11" t="s">
        <v>7</v>
      </c>
      <c r="F11" s="15">
        <v>44421</v>
      </c>
      <c r="G11" s="2">
        <v>165</v>
      </c>
      <c r="H11" s="5">
        <v>360</v>
      </c>
      <c r="I11" s="13">
        <f t="shared" si="0"/>
        <v>32400</v>
      </c>
      <c r="J11" s="2">
        <f t="shared" si="1"/>
        <v>59400</v>
      </c>
      <c r="K11" s="14">
        <f t="shared" si="2"/>
        <v>27000</v>
      </c>
    </row>
    <row r="12" spans="1:14" x14ac:dyDescent="0.25">
      <c r="A12" s="1">
        <v>1991</v>
      </c>
      <c r="B12" t="s">
        <v>14</v>
      </c>
      <c r="C12" t="s">
        <v>16</v>
      </c>
      <c r="D12" t="s">
        <v>17</v>
      </c>
      <c r="E12" t="s">
        <v>7</v>
      </c>
      <c r="F12" s="15">
        <v>44496</v>
      </c>
      <c r="G12" s="2">
        <v>165</v>
      </c>
      <c r="H12" s="5">
        <v>370</v>
      </c>
      <c r="I12" s="13">
        <f t="shared" si="0"/>
        <v>33300</v>
      </c>
      <c r="J12" s="2">
        <f t="shared" si="1"/>
        <v>61050</v>
      </c>
      <c r="K12" s="14">
        <f t="shared" si="2"/>
        <v>27750</v>
      </c>
    </row>
    <row r="13" spans="1:14" x14ac:dyDescent="0.25">
      <c r="A13" s="1">
        <v>1991</v>
      </c>
      <c r="B13" t="s">
        <v>13</v>
      </c>
      <c r="C13" t="s">
        <v>16</v>
      </c>
      <c r="D13" t="s">
        <v>17</v>
      </c>
      <c r="E13" t="s">
        <v>7</v>
      </c>
      <c r="F13" s="15">
        <v>44493</v>
      </c>
      <c r="G13" s="2">
        <v>165</v>
      </c>
      <c r="H13" s="5">
        <v>375</v>
      </c>
      <c r="I13" s="13">
        <f t="shared" si="0"/>
        <v>33750</v>
      </c>
      <c r="J13" s="2">
        <f t="shared" si="1"/>
        <v>61875</v>
      </c>
      <c r="K13" s="14">
        <f t="shared" si="2"/>
        <v>28125</v>
      </c>
    </row>
    <row r="14" spans="1:14" x14ac:dyDescent="0.25">
      <c r="A14" s="1">
        <v>1991</v>
      </c>
      <c r="B14" t="s">
        <v>12</v>
      </c>
      <c r="C14" t="s">
        <v>16</v>
      </c>
      <c r="D14" t="s">
        <v>17</v>
      </c>
      <c r="E14" t="s">
        <v>8</v>
      </c>
      <c r="F14" s="15">
        <v>44049</v>
      </c>
      <c r="G14" s="2">
        <v>165</v>
      </c>
      <c r="H14" s="5">
        <v>230</v>
      </c>
      <c r="I14" s="13">
        <f t="shared" si="0"/>
        <v>20700</v>
      </c>
      <c r="J14" s="2">
        <f t="shared" si="1"/>
        <v>37950</v>
      </c>
      <c r="K14" s="14">
        <f t="shared" si="2"/>
        <v>17250</v>
      </c>
    </row>
    <row r="15" spans="1:14" x14ac:dyDescent="0.25">
      <c r="A15" s="1">
        <v>1991</v>
      </c>
      <c r="B15" t="s">
        <v>11</v>
      </c>
      <c r="C15" t="s">
        <v>16</v>
      </c>
      <c r="D15" t="s">
        <v>17</v>
      </c>
      <c r="E15" t="s">
        <v>8</v>
      </c>
      <c r="F15" s="15">
        <v>44297</v>
      </c>
      <c r="G15" s="2">
        <v>165</v>
      </c>
      <c r="H15" s="5">
        <v>235</v>
      </c>
      <c r="I15" s="13">
        <f t="shared" si="0"/>
        <v>21150</v>
      </c>
      <c r="J15" s="2">
        <f t="shared" si="1"/>
        <v>38775</v>
      </c>
      <c r="K15" s="14">
        <f t="shared" si="2"/>
        <v>17625</v>
      </c>
    </row>
    <row r="16" spans="1:14" x14ac:dyDescent="0.25">
      <c r="A16" s="1">
        <v>1991</v>
      </c>
      <c r="B16" t="s">
        <v>14</v>
      </c>
      <c r="C16" t="s">
        <v>16</v>
      </c>
      <c r="D16" t="s">
        <v>17</v>
      </c>
      <c r="E16" t="s">
        <v>8</v>
      </c>
      <c r="F16" s="15">
        <v>43890</v>
      </c>
      <c r="G16" s="2">
        <v>165</v>
      </c>
      <c r="H16" s="5">
        <v>240</v>
      </c>
      <c r="I16" s="13">
        <f t="shared" si="0"/>
        <v>21600</v>
      </c>
      <c r="J16" s="2">
        <f t="shared" si="1"/>
        <v>39600</v>
      </c>
      <c r="K16" s="14">
        <f t="shared" si="2"/>
        <v>18000</v>
      </c>
    </row>
    <row r="17" spans="1:11" x14ac:dyDescent="0.25">
      <c r="A17" s="1">
        <v>1991</v>
      </c>
      <c r="B17" t="s">
        <v>13</v>
      </c>
      <c r="C17" t="s">
        <v>16</v>
      </c>
      <c r="D17" t="s">
        <v>17</v>
      </c>
      <c r="E17" t="s">
        <v>8</v>
      </c>
      <c r="F17" s="15">
        <v>43878</v>
      </c>
      <c r="G17" s="2">
        <v>165</v>
      </c>
      <c r="H17" s="5">
        <v>260</v>
      </c>
      <c r="I17" s="13">
        <f t="shared" si="0"/>
        <v>23400</v>
      </c>
      <c r="J17" s="2">
        <f t="shared" si="1"/>
        <v>42900</v>
      </c>
      <c r="K17" s="14">
        <f t="shared" si="2"/>
        <v>19500</v>
      </c>
    </row>
    <row r="18" spans="1:11" x14ac:dyDescent="0.25">
      <c r="A18" s="1">
        <v>1992</v>
      </c>
      <c r="B18" t="s">
        <v>11</v>
      </c>
      <c r="C18" t="s">
        <v>16</v>
      </c>
      <c r="D18" t="s">
        <v>17</v>
      </c>
      <c r="E18" t="s">
        <v>5</v>
      </c>
      <c r="F18" s="15">
        <v>44299</v>
      </c>
      <c r="G18" s="2">
        <v>165</v>
      </c>
      <c r="H18" s="5">
        <v>625</v>
      </c>
      <c r="I18" s="13">
        <f t="shared" si="0"/>
        <v>56250</v>
      </c>
      <c r="J18" s="2">
        <f t="shared" si="1"/>
        <v>103125</v>
      </c>
      <c r="K18" s="14">
        <f t="shared" si="2"/>
        <v>46875</v>
      </c>
    </row>
    <row r="19" spans="1:11" x14ac:dyDescent="0.25">
      <c r="A19" s="1">
        <v>1992</v>
      </c>
      <c r="B19" t="s">
        <v>13</v>
      </c>
      <c r="C19" t="s">
        <v>16</v>
      </c>
      <c r="D19" t="s">
        <v>17</v>
      </c>
      <c r="E19" t="s">
        <v>5</v>
      </c>
      <c r="F19" s="15">
        <v>44423</v>
      </c>
      <c r="G19" s="2">
        <v>165</v>
      </c>
      <c r="H19" s="5">
        <v>670</v>
      </c>
      <c r="I19" s="13">
        <f t="shared" si="0"/>
        <v>60300</v>
      </c>
      <c r="J19" s="2">
        <f t="shared" si="1"/>
        <v>110550</v>
      </c>
      <c r="K19" s="14">
        <f t="shared" si="2"/>
        <v>50250</v>
      </c>
    </row>
    <row r="20" spans="1:11" x14ac:dyDescent="0.25">
      <c r="A20" s="1">
        <v>1992</v>
      </c>
      <c r="B20" t="s">
        <v>12</v>
      </c>
      <c r="C20" t="s">
        <v>16</v>
      </c>
      <c r="D20" t="s">
        <v>17</v>
      </c>
      <c r="E20" t="s">
        <v>6</v>
      </c>
      <c r="F20" s="15">
        <v>43987</v>
      </c>
      <c r="G20" s="2">
        <v>165</v>
      </c>
      <c r="H20" s="5">
        <v>310</v>
      </c>
      <c r="I20" s="13">
        <f t="shared" si="0"/>
        <v>27900</v>
      </c>
      <c r="J20" s="2">
        <f t="shared" si="1"/>
        <v>51150</v>
      </c>
      <c r="K20" s="14">
        <f t="shared" si="2"/>
        <v>23250</v>
      </c>
    </row>
    <row r="21" spans="1:11" x14ac:dyDescent="0.25">
      <c r="A21" s="1">
        <v>1992</v>
      </c>
      <c r="B21" t="s">
        <v>11</v>
      </c>
      <c r="C21" t="s">
        <v>16</v>
      </c>
      <c r="D21" t="s">
        <v>17</v>
      </c>
      <c r="E21" t="s">
        <v>6</v>
      </c>
      <c r="F21" s="15">
        <v>44508</v>
      </c>
      <c r="G21" s="2">
        <v>165</v>
      </c>
      <c r="H21" s="5">
        <v>314</v>
      </c>
      <c r="I21" s="13">
        <f t="shared" si="0"/>
        <v>28260</v>
      </c>
      <c r="J21" s="2">
        <f t="shared" si="1"/>
        <v>51810</v>
      </c>
      <c r="K21" s="14">
        <f t="shared" si="2"/>
        <v>23550</v>
      </c>
    </row>
    <row r="22" spans="1:11" x14ac:dyDescent="0.25">
      <c r="A22" s="1">
        <v>1992</v>
      </c>
      <c r="B22" t="s">
        <v>14</v>
      </c>
      <c r="C22" t="s">
        <v>16</v>
      </c>
      <c r="D22" t="s">
        <v>17</v>
      </c>
      <c r="E22" t="s">
        <v>6</v>
      </c>
      <c r="F22" s="15">
        <v>44582</v>
      </c>
      <c r="G22" s="2">
        <v>165</v>
      </c>
      <c r="H22" s="5">
        <v>324</v>
      </c>
      <c r="I22" s="13">
        <f t="shared" si="0"/>
        <v>29160</v>
      </c>
      <c r="J22" s="2">
        <f t="shared" si="1"/>
        <v>53460</v>
      </c>
      <c r="K22" s="14">
        <f t="shared" si="2"/>
        <v>24300</v>
      </c>
    </row>
    <row r="23" spans="1:11" x14ac:dyDescent="0.25">
      <c r="A23" s="1">
        <v>1992</v>
      </c>
      <c r="B23" t="s">
        <v>13</v>
      </c>
      <c r="C23" t="s">
        <v>16</v>
      </c>
      <c r="D23" t="s">
        <v>17</v>
      </c>
      <c r="E23" t="s">
        <v>6</v>
      </c>
      <c r="F23" s="15">
        <v>44304</v>
      </c>
      <c r="G23" s="2">
        <v>165</v>
      </c>
      <c r="H23" s="5">
        <v>388</v>
      </c>
      <c r="I23" s="13">
        <f t="shared" si="0"/>
        <v>34920</v>
      </c>
      <c r="J23" s="2">
        <f t="shared" si="1"/>
        <v>64020</v>
      </c>
      <c r="K23" s="14">
        <f t="shared" si="2"/>
        <v>29100</v>
      </c>
    </row>
    <row r="24" spans="1:11" x14ac:dyDescent="0.25">
      <c r="A24" s="1">
        <v>1992</v>
      </c>
      <c r="B24" t="s">
        <v>12</v>
      </c>
      <c r="C24" t="s">
        <v>16</v>
      </c>
      <c r="D24" t="s">
        <v>17</v>
      </c>
      <c r="E24" t="s">
        <v>5</v>
      </c>
      <c r="F24" s="15">
        <v>44374</v>
      </c>
      <c r="G24" s="2">
        <v>165</v>
      </c>
      <c r="H24" s="5">
        <v>620</v>
      </c>
      <c r="I24" s="13">
        <f t="shared" si="0"/>
        <v>55800</v>
      </c>
      <c r="J24" s="2">
        <f t="shared" si="1"/>
        <v>102300</v>
      </c>
      <c r="K24" s="14">
        <f t="shared" si="2"/>
        <v>46500</v>
      </c>
    </row>
    <row r="25" spans="1:11" x14ac:dyDescent="0.25">
      <c r="A25" s="1">
        <v>1992</v>
      </c>
      <c r="B25" t="s">
        <v>12</v>
      </c>
      <c r="C25" t="s">
        <v>16</v>
      </c>
      <c r="D25" t="s">
        <v>17</v>
      </c>
      <c r="E25" t="s">
        <v>7</v>
      </c>
      <c r="F25" s="15">
        <v>43781</v>
      </c>
      <c r="G25" s="2">
        <v>165</v>
      </c>
      <c r="H25" s="5">
        <v>400</v>
      </c>
      <c r="I25" s="13">
        <f t="shared" si="0"/>
        <v>36000</v>
      </c>
      <c r="J25" s="2">
        <f t="shared" si="1"/>
        <v>66000</v>
      </c>
      <c r="K25" s="14">
        <f t="shared" si="2"/>
        <v>30000</v>
      </c>
    </row>
    <row r="26" spans="1:11" x14ac:dyDescent="0.25">
      <c r="A26" s="1">
        <v>1992</v>
      </c>
      <c r="B26" t="s">
        <v>11</v>
      </c>
      <c r="C26" t="s">
        <v>16</v>
      </c>
      <c r="D26" t="s">
        <v>17</v>
      </c>
      <c r="E26" t="s">
        <v>7</v>
      </c>
      <c r="F26" s="15">
        <v>44578</v>
      </c>
      <c r="G26" s="2">
        <v>165</v>
      </c>
      <c r="H26" s="5">
        <v>411</v>
      </c>
      <c r="I26" s="13">
        <f t="shared" si="0"/>
        <v>36990</v>
      </c>
      <c r="J26" s="2">
        <f t="shared" si="1"/>
        <v>67815</v>
      </c>
      <c r="K26" s="14">
        <f t="shared" si="2"/>
        <v>30825</v>
      </c>
    </row>
    <row r="27" spans="1:11" x14ac:dyDescent="0.25">
      <c r="A27" s="1">
        <v>1992</v>
      </c>
      <c r="B27" t="s">
        <v>14</v>
      </c>
      <c r="C27" t="s">
        <v>16</v>
      </c>
      <c r="D27" t="s">
        <v>17</v>
      </c>
      <c r="E27" t="s">
        <v>7</v>
      </c>
      <c r="F27" s="15">
        <v>44089</v>
      </c>
      <c r="G27" s="2">
        <v>165</v>
      </c>
      <c r="H27" s="5">
        <v>419</v>
      </c>
      <c r="I27" s="13">
        <f t="shared" si="0"/>
        <v>37710</v>
      </c>
      <c r="J27" s="2">
        <f t="shared" si="1"/>
        <v>69135</v>
      </c>
      <c r="K27" s="14">
        <f t="shared" si="2"/>
        <v>31425</v>
      </c>
    </row>
    <row r="28" spans="1:11" x14ac:dyDescent="0.25">
      <c r="A28" s="1">
        <v>1992</v>
      </c>
      <c r="B28" t="s">
        <v>13</v>
      </c>
      <c r="C28" t="s">
        <v>16</v>
      </c>
      <c r="D28" t="s">
        <v>17</v>
      </c>
      <c r="E28" t="s">
        <v>7</v>
      </c>
      <c r="F28" s="15">
        <v>43899</v>
      </c>
      <c r="G28" s="2">
        <v>165</v>
      </c>
      <c r="H28" s="5">
        <v>423</v>
      </c>
      <c r="I28" s="13">
        <f t="shared" si="0"/>
        <v>38070</v>
      </c>
      <c r="J28" s="2">
        <f t="shared" si="1"/>
        <v>69795</v>
      </c>
      <c r="K28" s="14">
        <f t="shared" si="2"/>
        <v>31725</v>
      </c>
    </row>
    <row r="29" spans="1:11" x14ac:dyDescent="0.25">
      <c r="A29" s="1">
        <v>1992</v>
      </c>
      <c r="B29" t="s">
        <v>12</v>
      </c>
      <c r="C29" t="s">
        <v>16</v>
      </c>
      <c r="D29" t="s">
        <v>17</v>
      </c>
      <c r="E29" t="s">
        <v>8</v>
      </c>
      <c r="F29" s="15">
        <v>44115</v>
      </c>
      <c r="G29" s="2">
        <v>165</v>
      </c>
      <c r="H29" s="5">
        <v>200</v>
      </c>
      <c r="I29" s="13">
        <f t="shared" si="0"/>
        <v>18000</v>
      </c>
      <c r="J29" s="2">
        <f t="shared" si="1"/>
        <v>33000</v>
      </c>
      <c r="K29" s="14">
        <f t="shared" si="2"/>
        <v>15000</v>
      </c>
    </row>
    <row r="30" spans="1:11" x14ac:dyDescent="0.25">
      <c r="A30" s="1">
        <v>1992</v>
      </c>
      <c r="B30" t="s">
        <v>11</v>
      </c>
      <c r="C30" t="s">
        <v>16</v>
      </c>
      <c r="D30" t="s">
        <v>17</v>
      </c>
      <c r="E30" t="s">
        <v>8</v>
      </c>
      <c r="F30" s="15">
        <v>43851</v>
      </c>
      <c r="G30" s="2">
        <v>165</v>
      </c>
      <c r="H30" s="5">
        <v>213</v>
      </c>
      <c r="I30" s="13">
        <f t="shared" si="0"/>
        <v>19170</v>
      </c>
      <c r="J30" s="2">
        <f t="shared" si="1"/>
        <v>35145</v>
      </c>
      <c r="K30" s="14">
        <f t="shared" si="2"/>
        <v>15975</v>
      </c>
    </row>
    <row r="31" spans="1:11" x14ac:dyDescent="0.25">
      <c r="A31" s="1">
        <v>1992</v>
      </c>
      <c r="B31" t="s">
        <v>14</v>
      </c>
      <c r="C31" t="s">
        <v>16</v>
      </c>
      <c r="D31" t="s">
        <v>17</v>
      </c>
      <c r="E31" t="s">
        <v>8</v>
      </c>
      <c r="F31" s="15">
        <v>43844</v>
      </c>
      <c r="G31" s="2">
        <v>165</v>
      </c>
      <c r="H31" s="5">
        <v>223</v>
      </c>
      <c r="I31" s="13">
        <f t="shared" si="0"/>
        <v>20070</v>
      </c>
      <c r="J31" s="2">
        <f t="shared" si="1"/>
        <v>36795</v>
      </c>
      <c r="K31" s="14">
        <f t="shared" si="2"/>
        <v>16725</v>
      </c>
    </row>
    <row r="32" spans="1:11" x14ac:dyDescent="0.25">
      <c r="A32" s="1">
        <v>1992</v>
      </c>
      <c r="B32" t="s">
        <v>14</v>
      </c>
      <c r="C32" t="s">
        <v>16</v>
      </c>
      <c r="D32" t="s">
        <v>17</v>
      </c>
      <c r="E32" t="s">
        <v>5</v>
      </c>
      <c r="F32" s="15">
        <v>43757</v>
      </c>
      <c r="G32" s="2">
        <v>165</v>
      </c>
      <c r="H32" s="5">
        <v>650</v>
      </c>
      <c r="I32" s="13">
        <f t="shared" si="0"/>
        <v>58500</v>
      </c>
      <c r="J32" s="2">
        <f t="shared" si="1"/>
        <v>107250</v>
      </c>
      <c r="K32" s="14">
        <f t="shared" si="2"/>
        <v>48750</v>
      </c>
    </row>
    <row r="33" spans="1:11" x14ac:dyDescent="0.25">
      <c r="A33" s="1">
        <v>1992</v>
      </c>
      <c r="B33" t="s">
        <v>13</v>
      </c>
      <c r="C33" t="s">
        <v>16</v>
      </c>
      <c r="D33" t="s">
        <v>17</v>
      </c>
      <c r="E33" t="s">
        <v>8</v>
      </c>
      <c r="F33" s="15">
        <v>43934</v>
      </c>
      <c r="G33" s="2">
        <v>165</v>
      </c>
      <c r="H33" s="5">
        <v>233</v>
      </c>
      <c r="I33" s="13">
        <f t="shared" si="0"/>
        <v>20970</v>
      </c>
      <c r="J33" s="2">
        <f t="shared" si="1"/>
        <v>38445</v>
      </c>
      <c r="K33" s="14">
        <f t="shared" si="2"/>
        <v>17475</v>
      </c>
    </row>
    <row r="34" spans="1:11" x14ac:dyDescent="0.25">
      <c r="A34" s="1">
        <v>1991</v>
      </c>
      <c r="B34" t="s">
        <v>11</v>
      </c>
      <c r="C34" t="s">
        <v>16</v>
      </c>
      <c r="D34" t="s">
        <v>19</v>
      </c>
      <c r="E34" t="s">
        <v>5</v>
      </c>
      <c r="F34" s="15">
        <v>44517</v>
      </c>
      <c r="G34" s="2">
        <v>163</v>
      </c>
      <c r="H34" s="5">
        <v>425</v>
      </c>
      <c r="I34" s="13">
        <f t="shared" si="0"/>
        <v>38250</v>
      </c>
      <c r="J34" s="2">
        <f t="shared" si="1"/>
        <v>69275</v>
      </c>
      <c r="K34" s="14">
        <f t="shared" si="2"/>
        <v>31025</v>
      </c>
    </row>
    <row r="35" spans="1:11" x14ac:dyDescent="0.25">
      <c r="A35" s="1">
        <v>1991</v>
      </c>
      <c r="B35" t="s">
        <v>14</v>
      </c>
      <c r="C35" t="s">
        <v>16</v>
      </c>
      <c r="D35" t="s">
        <v>19</v>
      </c>
      <c r="E35" t="s">
        <v>5</v>
      </c>
      <c r="F35" s="15">
        <v>44402</v>
      </c>
      <c r="G35" s="2">
        <v>163</v>
      </c>
      <c r="H35" s="5">
        <v>460</v>
      </c>
      <c r="I35" s="13">
        <f t="shared" si="0"/>
        <v>41400</v>
      </c>
      <c r="J35" s="2">
        <f t="shared" si="1"/>
        <v>74980</v>
      </c>
      <c r="K35" s="14">
        <f t="shared" si="2"/>
        <v>33580</v>
      </c>
    </row>
    <row r="36" spans="1:11" x14ac:dyDescent="0.25">
      <c r="A36" s="1">
        <v>1991</v>
      </c>
      <c r="B36" t="s">
        <v>13</v>
      </c>
      <c r="C36" t="s">
        <v>16</v>
      </c>
      <c r="D36" t="s">
        <v>19</v>
      </c>
      <c r="E36" t="s">
        <v>5</v>
      </c>
      <c r="F36" s="15">
        <v>44337</v>
      </c>
      <c r="G36" s="2">
        <v>163</v>
      </c>
      <c r="H36" s="5">
        <v>450</v>
      </c>
      <c r="I36" s="13">
        <f t="shared" si="0"/>
        <v>40500</v>
      </c>
      <c r="J36" s="2">
        <f t="shared" si="1"/>
        <v>73350</v>
      </c>
      <c r="K36" s="14">
        <f t="shared" si="2"/>
        <v>32850</v>
      </c>
    </row>
    <row r="37" spans="1:11" x14ac:dyDescent="0.25">
      <c r="A37" s="1">
        <v>1991</v>
      </c>
      <c r="B37" t="s">
        <v>12</v>
      </c>
      <c r="C37" t="s">
        <v>16</v>
      </c>
      <c r="D37" t="s">
        <v>19</v>
      </c>
      <c r="E37" t="s">
        <v>6</v>
      </c>
      <c r="F37" s="15">
        <v>44394</v>
      </c>
      <c r="G37" s="2">
        <v>163</v>
      </c>
      <c r="H37" s="5">
        <v>230</v>
      </c>
      <c r="I37" s="13">
        <f t="shared" si="0"/>
        <v>20700</v>
      </c>
      <c r="J37" s="2">
        <f t="shared" si="1"/>
        <v>37490</v>
      </c>
      <c r="K37" s="14">
        <f t="shared" si="2"/>
        <v>16790</v>
      </c>
    </row>
    <row r="38" spans="1:11" x14ac:dyDescent="0.25">
      <c r="A38" s="1">
        <v>1991</v>
      </c>
      <c r="B38" t="s">
        <v>11</v>
      </c>
      <c r="C38" t="s">
        <v>16</v>
      </c>
      <c r="D38" t="s">
        <v>19</v>
      </c>
      <c r="E38" t="s">
        <v>6</v>
      </c>
      <c r="F38" s="15">
        <v>44133</v>
      </c>
      <c r="G38" s="2">
        <v>163</v>
      </c>
      <c r="H38" s="5">
        <v>235</v>
      </c>
      <c r="I38" s="13">
        <f t="shared" si="0"/>
        <v>21150</v>
      </c>
      <c r="J38" s="2">
        <f t="shared" si="1"/>
        <v>38305</v>
      </c>
      <c r="K38" s="14">
        <f t="shared" si="2"/>
        <v>17155</v>
      </c>
    </row>
    <row r="39" spans="1:11" x14ac:dyDescent="0.25">
      <c r="A39" s="1">
        <v>1991</v>
      </c>
      <c r="B39" t="s">
        <v>14</v>
      </c>
      <c r="C39" t="s">
        <v>16</v>
      </c>
      <c r="D39" t="s">
        <v>19</v>
      </c>
      <c r="E39" t="s">
        <v>6</v>
      </c>
      <c r="F39" s="15">
        <v>44095</v>
      </c>
      <c r="G39" s="2">
        <v>163</v>
      </c>
      <c r="H39" s="5">
        <v>240</v>
      </c>
      <c r="I39" s="13">
        <f t="shared" si="0"/>
        <v>21600</v>
      </c>
      <c r="J39" s="2">
        <f t="shared" si="1"/>
        <v>39120</v>
      </c>
      <c r="K39" s="14">
        <f t="shared" si="2"/>
        <v>17520</v>
      </c>
    </row>
    <row r="40" spans="1:11" x14ac:dyDescent="0.25">
      <c r="A40" s="1">
        <v>1991</v>
      </c>
      <c r="B40" t="s">
        <v>13</v>
      </c>
      <c r="C40" t="s">
        <v>16</v>
      </c>
      <c r="D40" t="s">
        <v>19</v>
      </c>
      <c r="E40" t="s">
        <v>6</v>
      </c>
      <c r="F40" s="15">
        <v>43810</v>
      </c>
      <c r="G40" s="2">
        <v>163</v>
      </c>
      <c r="H40" s="5">
        <v>255</v>
      </c>
      <c r="I40" s="13">
        <f t="shared" si="0"/>
        <v>22950</v>
      </c>
      <c r="J40" s="2">
        <f t="shared" si="1"/>
        <v>41565</v>
      </c>
      <c r="K40" s="14">
        <f t="shared" si="2"/>
        <v>18615</v>
      </c>
    </row>
    <row r="41" spans="1:11" x14ac:dyDescent="0.25">
      <c r="A41" s="1">
        <v>1991</v>
      </c>
      <c r="B41" t="s">
        <v>12</v>
      </c>
      <c r="C41" t="s">
        <v>16</v>
      </c>
      <c r="D41" t="s">
        <v>19</v>
      </c>
      <c r="E41" t="s">
        <v>7</v>
      </c>
      <c r="F41" s="15">
        <v>43870</v>
      </c>
      <c r="G41" s="2">
        <v>163</v>
      </c>
      <c r="H41" s="5">
        <v>180</v>
      </c>
      <c r="I41" s="13">
        <f t="shared" si="0"/>
        <v>16200</v>
      </c>
      <c r="J41" s="2">
        <f t="shared" si="1"/>
        <v>29340</v>
      </c>
      <c r="K41" s="14">
        <f t="shared" si="2"/>
        <v>13140</v>
      </c>
    </row>
    <row r="42" spans="1:11" x14ac:dyDescent="0.25">
      <c r="A42" s="1">
        <v>1991</v>
      </c>
      <c r="B42" t="s">
        <v>11</v>
      </c>
      <c r="C42" t="s">
        <v>16</v>
      </c>
      <c r="D42" t="s">
        <v>19</v>
      </c>
      <c r="E42" t="s">
        <v>7</v>
      </c>
      <c r="F42" s="15">
        <v>43998</v>
      </c>
      <c r="G42" s="2">
        <v>163</v>
      </c>
      <c r="H42" s="5">
        <v>200</v>
      </c>
      <c r="I42" s="13">
        <f t="shared" si="0"/>
        <v>18000</v>
      </c>
      <c r="J42" s="2">
        <f t="shared" si="1"/>
        <v>32600</v>
      </c>
      <c r="K42" s="14">
        <f t="shared" si="2"/>
        <v>14600</v>
      </c>
    </row>
    <row r="43" spans="1:11" x14ac:dyDescent="0.25">
      <c r="A43" s="1">
        <v>1991</v>
      </c>
      <c r="B43" t="s">
        <v>14</v>
      </c>
      <c r="C43" t="s">
        <v>16</v>
      </c>
      <c r="D43" t="s">
        <v>19</v>
      </c>
      <c r="E43" t="s">
        <v>7</v>
      </c>
      <c r="F43" s="15">
        <v>44132</v>
      </c>
      <c r="G43" s="2">
        <v>163</v>
      </c>
      <c r="H43" s="5">
        <v>225</v>
      </c>
      <c r="I43" s="13">
        <f t="shared" si="0"/>
        <v>20250</v>
      </c>
      <c r="J43" s="2">
        <f t="shared" si="1"/>
        <v>36675</v>
      </c>
      <c r="K43" s="14">
        <f t="shared" si="2"/>
        <v>16425</v>
      </c>
    </row>
    <row r="44" spans="1:11" x14ac:dyDescent="0.25">
      <c r="A44" s="1">
        <v>1991</v>
      </c>
      <c r="B44" t="s">
        <v>13</v>
      </c>
      <c r="C44" t="s">
        <v>16</v>
      </c>
      <c r="D44" t="s">
        <v>19</v>
      </c>
      <c r="E44" t="s">
        <v>7</v>
      </c>
      <c r="F44" s="15">
        <v>44576</v>
      </c>
      <c r="G44" s="2">
        <v>163</v>
      </c>
      <c r="H44" s="5">
        <v>230</v>
      </c>
      <c r="I44" s="13">
        <f t="shared" si="0"/>
        <v>20700</v>
      </c>
      <c r="J44" s="2">
        <f t="shared" si="1"/>
        <v>37490</v>
      </c>
      <c r="K44" s="14">
        <f t="shared" si="2"/>
        <v>16790</v>
      </c>
    </row>
    <row r="45" spans="1:11" x14ac:dyDescent="0.25">
      <c r="A45" s="1">
        <v>1991</v>
      </c>
      <c r="B45" t="s">
        <v>12</v>
      </c>
      <c r="C45" t="s">
        <v>16</v>
      </c>
      <c r="D45" t="s">
        <v>19</v>
      </c>
      <c r="E45" t="s">
        <v>8</v>
      </c>
      <c r="F45" s="15">
        <v>44029</v>
      </c>
      <c r="G45" s="2">
        <v>163</v>
      </c>
      <c r="H45" s="5">
        <v>270</v>
      </c>
      <c r="I45" s="13">
        <f t="shared" si="0"/>
        <v>24300</v>
      </c>
      <c r="J45" s="2">
        <f t="shared" si="1"/>
        <v>44010</v>
      </c>
      <c r="K45" s="14">
        <f t="shared" si="2"/>
        <v>19710</v>
      </c>
    </row>
    <row r="46" spans="1:11" x14ac:dyDescent="0.25">
      <c r="A46" s="1">
        <v>1991</v>
      </c>
      <c r="B46" t="s">
        <v>11</v>
      </c>
      <c r="C46" t="s">
        <v>16</v>
      </c>
      <c r="D46" t="s">
        <v>19</v>
      </c>
      <c r="E46" t="s">
        <v>8</v>
      </c>
      <c r="F46" s="15">
        <v>43812</v>
      </c>
      <c r="G46" s="2">
        <v>163</v>
      </c>
      <c r="H46" s="5">
        <v>270</v>
      </c>
      <c r="I46" s="13">
        <f t="shared" si="0"/>
        <v>24300</v>
      </c>
      <c r="J46" s="2">
        <f t="shared" si="1"/>
        <v>44010</v>
      </c>
      <c r="K46" s="14">
        <f t="shared" si="2"/>
        <v>19710</v>
      </c>
    </row>
    <row r="47" spans="1:11" x14ac:dyDescent="0.25">
      <c r="A47" s="1">
        <v>1991</v>
      </c>
      <c r="B47" t="s">
        <v>14</v>
      </c>
      <c r="C47" t="s">
        <v>16</v>
      </c>
      <c r="D47" t="s">
        <v>19</v>
      </c>
      <c r="E47" t="s">
        <v>8</v>
      </c>
      <c r="F47" s="15">
        <v>44324</v>
      </c>
      <c r="G47" s="2">
        <v>163</v>
      </c>
      <c r="H47" s="5">
        <v>275</v>
      </c>
      <c r="I47" s="13">
        <f t="shared" si="0"/>
        <v>24750</v>
      </c>
      <c r="J47" s="2">
        <f t="shared" si="1"/>
        <v>44825</v>
      </c>
      <c r="K47" s="14">
        <f t="shared" si="2"/>
        <v>20075</v>
      </c>
    </row>
    <row r="48" spans="1:11" x14ac:dyDescent="0.25">
      <c r="A48" s="1">
        <v>1991</v>
      </c>
      <c r="B48" t="s">
        <v>13</v>
      </c>
      <c r="C48" t="s">
        <v>16</v>
      </c>
      <c r="D48" t="s">
        <v>19</v>
      </c>
      <c r="E48" t="s">
        <v>8</v>
      </c>
      <c r="F48" s="15">
        <v>44209</v>
      </c>
      <c r="G48" s="2">
        <v>163</v>
      </c>
      <c r="H48" s="5">
        <v>290</v>
      </c>
      <c r="I48" s="13">
        <f t="shared" si="0"/>
        <v>26100</v>
      </c>
      <c r="J48" s="2">
        <f t="shared" si="1"/>
        <v>47270</v>
      </c>
      <c r="K48" s="14">
        <f t="shared" si="2"/>
        <v>21170</v>
      </c>
    </row>
    <row r="49" spans="1:11" x14ac:dyDescent="0.25">
      <c r="A49" s="1">
        <v>1991</v>
      </c>
      <c r="B49" t="s">
        <v>12</v>
      </c>
      <c r="C49" t="s">
        <v>16</v>
      </c>
      <c r="D49" t="s">
        <v>19</v>
      </c>
      <c r="E49" t="s">
        <v>5</v>
      </c>
      <c r="F49" s="15">
        <v>44352</v>
      </c>
      <c r="G49" s="2">
        <v>163</v>
      </c>
      <c r="H49" s="5">
        <v>450</v>
      </c>
      <c r="I49" s="13">
        <f t="shared" si="0"/>
        <v>40500</v>
      </c>
      <c r="J49" s="2">
        <f t="shared" si="1"/>
        <v>73350</v>
      </c>
      <c r="K49" s="14">
        <f t="shared" si="2"/>
        <v>32850</v>
      </c>
    </row>
    <row r="50" spans="1:11" x14ac:dyDescent="0.25">
      <c r="A50" s="1">
        <v>1992</v>
      </c>
      <c r="B50" t="s">
        <v>12</v>
      </c>
      <c r="C50" t="s">
        <v>16</v>
      </c>
      <c r="D50" t="s">
        <v>19</v>
      </c>
      <c r="E50" t="s">
        <v>5</v>
      </c>
      <c r="F50" s="15">
        <v>44033</v>
      </c>
      <c r="G50" s="2">
        <v>163</v>
      </c>
      <c r="H50" s="5">
        <v>400</v>
      </c>
      <c r="I50" s="13">
        <f t="shared" si="0"/>
        <v>36000</v>
      </c>
      <c r="J50" s="2">
        <f t="shared" si="1"/>
        <v>65200</v>
      </c>
      <c r="K50" s="14">
        <f t="shared" si="2"/>
        <v>29200</v>
      </c>
    </row>
    <row r="51" spans="1:11" x14ac:dyDescent="0.25">
      <c r="A51" s="1">
        <v>1992</v>
      </c>
      <c r="B51" t="s">
        <v>11</v>
      </c>
      <c r="C51" t="s">
        <v>16</v>
      </c>
      <c r="D51" t="s">
        <v>19</v>
      </c>
      <c r="E51" t="s">
        <v>5</v>
      </c>
      <c r="F51" s="15">
        <v>43882</v>
      </c>
      <c r="G51" s="2">
        <v>163</v>
      </c>
      <c r="H51" s="5">
        <v>411</v>
      </c>
      <c r="I51" s="13">
        <f t="shared" si="0"/>
        <v>36990</v>
      </c>
      <c r="J51" s="2">
        <f t="shared" si="1"/>
        <v>66993</v>
      </c>
      <c r="K51" s="14">
        <f t="shared" si="2"/>
        <v>30003</v>
      </c>
    </row>
    <row r="52" spans="1:11" x14ac:dyDescent="0.25">
      <c r="A52" s="1">
        <v>1992</v>
      </c>
      <c r="B52" t="s">
        <v>14</v>
      </c>
      <c r="C52" t="s">
        <v>16</v>
      </c>
      <c r="D52" t="s">
        <v>19</v>
      </c>
      <c r="E52" t="s">
        <v>5</v>
      </c>
      <c r="F52" s="15">
        <v>44084</v>
      </c>
      <c r="G52" s="2">
        <v>163</v>
      </c>
      <c r="H52" s="5">
        <v>415</v>
      </c>
      <c r="I52" s="13">
        <f t="shared" si="0"/>
        <v>37350</v>
      </c>
      <c r="J52" s="2">
        <f t="shared" si="1"/>
        <v>67645</v>
      </c>
      <c r="K52" s="14">
        <f t="shared" si="2"/>
        <v>30295</v>
      </c>
    </row>
    <row r="53" spans="1:11" x14ac:dyDescent="0.25">
      <c r="A53" s="1">
        <v>1992</v>
      </c>
      <c r="B53" t="s">
        <v>13</v>
      </c>
      <c r="C53" t="s">
        <v>16</v>
      </c>
      <c r="D53" t="s">
        <v>19</v>
      </c>
      <c r="E53" t="s">
        <v>5</v>
      </c>
      <c r="F53" s="15">
        <v>44146</v>
      </c>
      <c r="G53" s="2">
        <v>163</v>
      </c>
      <c r="H53" s="5">
        <v>419</v>
      </c>
      <c r="I53" s="13">
        <f t="shared" si="0"/>
        <v>37710</v>
      </c>
      <c r="J53" s="2">
        <f t="shared" si="1"/>
        <v>68297</v>
      </c>
      <c r="K53" s="14">
        <f t="shared" si="2"/>
        <v>30587</v>
      </c>
    </row>
    <row r="54" spans="1:11" x14ac:dyDescent="0.25">
      <c r="A54" s="1">
        <v>1992</v>
      </c>
      <c r="B54" t="s">
        <v>12</v>
      </c>
      <c r="C54" t="s">
        <v>16</v>
      </c>
      <c r="D54" t="s">
        <v>19</v>
      </c>
      <c r="E54" t="s">
        <v>6</v>
      </c>
      <c r="F54" s="15">
        <v>44113</v>
      </c>
      <c r="G54" s="2">
        <v>163</v>
      </c>
      <c r="H54" s="5">
        <v>200</v>
      </c>
      <c r="I54" s="13">
        <f t="shared" si="0"/>
        <v>18000</v>
      </c>
      <c r="J54" s="2">
        <f t="shared" si="1"/>
        <v>32600</v>
      </c>
      <c r="K54" s="14">
        <f t="shared" si="2"/>
        <v>14600</v>
      </c>
    </row>
    <row r="55" spans="1:11" x14ac:dyDescent="0.25">
      <c r="A55" s="1">
        <v>1992</v>
      </c>
      <c r="B55" t="s">
        <v>11</v>
      </c>
      <c r="C55" t="s">
        <v>16</v>
      </c>
      <c r="D55" t="s">
        <v>19</v>
      </c>
      <c r="E55" t="s">
        <v>6</v>
      </c>
      <c r="F55" s="15">
        <v>44607</v>
      </c>
      <c r="G55" s="2">
        <v>163</v>
      </c>
      <c r="H55" s="5">
        <v>201</v>
      </c>
      <c r="I55" s="13">
        <f t="shared" si="0"/>
        <v>18090</v>
      </c>
      <c r="J55" s="2">
        <f t="shared" si="1"/>
        <v>32763</v>
      </c>
      <c r="K55" s="14">
        <f t="shared" si="2"/>
        <v>14673</v>
      </c>
    </row>
    <row r="56" spans="1:11" x14ac:dyDescent="0.25">
      <c r="A56" s="1">
        <v>1992</v>
      </c>
      <c r="B56" t="s">
        <v>14</v>
      </c>
      <c r="C56" t="s">
        <v>16</v>
      </c>
      <c r="D56" t="s">
        <v>19</v>
      </c>
      <c r="E56" t="s">
        <v>6</v>
      </c>
      <c r="F56" s="15">
        <v>44422</v>
      </c>
      <c r="G56" s="2">
        <v>163</v>
      </c>
      <c r="H56" s="5">
        <v>208</v>
      </c>
      <c r="I56" s="13">
        <f t="shared" si="0"/>
        <v>18720</v>
      </c>
      <c r="J56" s="2">
        <f t="shared" si="1"/>
        <v>33904</v>
      </c>
      <c r="K56" s="14">
        <f t="shared" si="2"/>
        <v>15184</v>
      </c>
    </row>
    <row r="57" spans="1:11" x14ac:dyDescent="0.25">
      <c r="A57" s="1">
        <v>1992</v>
      </c>
      <c r="B57" t="s">
        <v>13</v>
      </c>
      <c r="C57" t="s">
        <v>16</v>
      </c>
      <c r="D57" t="s">
        <v>19</v>
      </c>
      <c r="E57" t="s">
        <v>6</v>
      </c>
      <c r="F57" s="15">
        <v>43874</v>
      </c>
      <c r="G57" s="2">
        <v>163</v>
      </c>
      <c r="H57" s="5">
        <v>220</v>
      </c>
      <c r="I57" s="13">
        <f t="shared" si="0"/>
        <v>19800</v>
      </c>
      <c r="J57" s="2">
        <f t="shared" si="1"/>
        <v>35860</v>
      </c>
      <c r="K57" s="14">
        <f t="shared" si="2"/>
        <v>16060</v>
      </c>
    </row>
    <row r="58" spans="1:11" x14ac:dyDescent="0.25">
      <c r="A58" s="1">
        <v>1992</v>
      </c>
      <c r="B58" t="s">
        <v>12</v>
      </c>
      <c r="C58" t="s">
        <v>16</v>
      </c>
      <c r="D58" t="s">
        <v>19</v>
      </c>
      <c r="E58" t="s">
        <v>7</v>
      </c>
      <c r="F58" s="15">
        <v>44310</v>
      </c>
      <c r="G58" s="2">
        <v>163</v>
      </c>
      <c r="H58" s="5">
        <v>170</v>
      </c>
      <c r="I58" s="13">
        <f t="shared" si="0"/>
        <v>15300</v>
      </c>
      <c r="J58" s="2">
        <f t="shared" si="1"/>
        <v>27710</v>
      </c>
      <c r="K58" s="14">
        <f t="shared" si="2"/>
        <v>12410</v>
      </c>
    </row>
    <row r="59" spans="1:11" x14ac:dyDescent="0.25">
      <c r="A59" s="1">
        <v>1992</v>
      </c>
      <c r="B59" t="s">
        <v>11</v>
      </c>
      <c r="C59" t="s">
        <v>16</v>
      </c>
      <c r="D59" t="s">
        <v>19</v>
      </c>
      <c r="E59" t="s">
        <v>7</v>
      </c>
      <c r="F59" s="15">
        <v>44276</v>
      </c>
      <c r="G59" s="2">
        <v>163</v>
      </c>
      <c r="H59" s="5">
        <v>175</v>
      </c>
      <c r="I59" s="13">
        <f t="shared" si="0"/>
        <v>15750</v>
      </c>
      <c r="J59" s="2">
        <f t="shared" si="1"/>
        <v>28525</v>
      </c>
      <c r="K59" s="14">
        <f t="shared" si="2"/>
        <v>12775</v>
      </c>
    </row>
    <row r="60" spans="1:11" x14ac:dyDescent="0.25">
      <c r="A60" s="1">
        <v>1992</v>
      </c>
      <c r="B60" t="s">
        <v>14</v>
      </c>
      <c r="C60" t="s">
        <v>16</v>
      </c>
      <c r="D60" t="s">
        <v>19</v>
      </c>
      <c r="E60" t="s">
        <v>7</v>
      </c>
      <c r="F60" s="15">
        <v>44370</v>
      </c>
      <c r="G60" s="2">
        <v>163</v>
      </c>
      <c r="H60" s="5">
        <v>180</v>
      </c>
      <c r="I60" s="13">
        <f t="shared" si="0"/>
        <v>16200</v>
      </c>
      <c r="J60" s="2">
        <f t="shared" si="1"/>
        <v>29340</v>
      </c>
      <c r="K60" s="14">
        <f t="shared" si="2"/>
        <v>13140</v>
      </c>
    </row>
    <row r="61" spans="1:11" x14ac:dyDescent="0.25">
      <c r="A61" s="1">
        <v>1992</v>
      </c>
      <c r="B61" t="s">
        <v>13</v>
      </c>
      <c r="C61" t="s">
        <v>16</v>
      </c>
      <c r="D61" t="s">
        <v>19</v>
      </c>
      <c r="E61" t="s">
        <v>7</v>
      </c>
      <c r="F61" s="15">
        <v>43921</v>
      </c>
      <c r="G61" s="2">
        <v>163</v>
      </c>
      <c r="H61" s="5">
        <v>175</v>
      </c>
      <c r="I61" s="13">
        <f t="shared" si="0"/>
        <v>15750</v>
      </c>
      <c r="J61" s="2">
        <f t="shared" si="1"/>
        <v>28525</v>
      </c>
      <c r="K61" s="14">
        <f t="shared" si="2"/>
        <v>12775</v>
      </c>
    </row>
    <row r="62" spans="1:11" x14ac:dyDescent="0.25">
      <c r="A62" s="1">
        <v>1992</v>
      </c>
      <c r="B62" t="s">
        <v>12</v>
      </c>
      <c r="C62" t="s">
        <v>16</v>
      </c>
      <c r="D62" t="s">
        <v>19</v>
      </c>
      <c r="E62" t="s">
        <v>8</v>
      </c>
      <c r="F62" s="15">
        <v>44535</v>
      </c>
      <c r="G62" s="2">
        <v>163</v>
      </c>
      <c r="H62" s="5">
        <v>230</v>
      </c>
      <c r="I62" s="13">
        <f t="shared" si="0"/>
        <v>20700</v>
      </c>
      <c r="J62" s="2">
        <f t="shared" si="1"/>
        <v>37490</v>
      </c>
      <c r="K62" s="14">
        <f t="shared" si="2"/>
        <v>16790</v>
      </c>
    </row>
    <row r="63" spans="1:11" x14ac:dyDescent="0.25">
      <c r="A63" s="1">
        <v>1992</v>
      </c>
      <c r="B63" t="s">
        <v>11</v>
      </c>
      <c r="C63" t="s">
        <v>16</v>
      </c>
      <c r="D63" t="s">
        <v>19</v>
      </c>
      <c r="E63" t="s">
        <v>8</v>
      </c>
      <c r="F63" s="15">
        <v>44158</v>
      </c>
      <c r="G63" s="2">
        <v>163</v>
      </c>
      <c r="H63" s="5">
        <v>232</v>
      </c>
      <c r="I63" s="13">
        <f t="shared" si="0"/>
        <v>20880</v>
      </c>
      <c r="J63" s="2">
        <f t="shared" si="1"/>
        <v>37816</v>
      </c>
      <c r="K63" s="14">
        <f t="shared" si="2"/>
        <v>16936</v>
      </c>
    </row>
    <row r="64" spans="1:11" x14ac:dyDescent="0.25">
      <c r="A64" s="1">
        <v>1992</v>
      </c>
      <c r="B64" t="s">
        <v>14</v>
      </c>
      <c r="C64" t="s">
        <v>16</v>
      </c>
      <c r="D64" t="s">
        <v>19</v>
      </c>
      <c r="E64" t="s">
        <v>8</v>
      </c>
      <c r="F64" s="15">
        <v>43810</v>
      </c>
      <c r="G64" s="2">
        <v>163</v>
      </c>
      <c r="H64" s="5">
        <v>219</v>
      </c>
      <c r="I64" s="13">
        <f t="shared" si="0"/>
        <v>19710</v>
      </c>
      <c r="J64" s="2">
        <f t="shared" si="1"/>
        <v>35697</v>
      </c>
      <c r="K64" s="14">
        <f t="shared" si="2"/>
        <v>15987</v>
      </c>
    </row>
    <row r="65" spans="1:11" x14ac:dyDescent="0.25">
      <c r="A65" s="1">
        <v>1992</v>
      </c>
      <c r="B65" t="s">
        <v>13</v>
      </c>
      <c r="C65" t="s">
        <v>16</v>
      </c>
      <c r="D65" t="s">
        <v>19</v>
      </c>
      <c r="E65" t="s">
        <v>8</v>
      </c>
      <c r="F65" s="15">
        <v>44342</v>
      </c>
      <c r="G65" s="2">
        <v>163</v>
      </c>
      <c r="H65" s="5">
        <v>225</v>
      </c>
      <c r="I65" s="13">
        <f t="shared" si="0"/>
        <v>20250</v>
      </c>
      <c r="J65" s="2">
        <f t="shared" si="1"/>
        <v>36675</v>
      </c>
      <c r="K65" s="14">
        <f t="shared" si="2"/>
        <v>16425</v>
      </c>
    </row>
    <row r="66" spans="1:11" x14ac:dyDescent="0.25">
      <c r="A66" s="1">
        <v>1991</v>
      </c>
      <c r="B66" t="s">
        <v>12</v>
      </c>
      <c r="C66" t="s">
        <v>16</v>
      </c>
      <c r="D66" t="s">
        <v>18</v>
      </c>
      <c r="E66" t="s">
        <v>5</v>
      </c>
      <c r="F66" s="15">
        <v>43869</v>
      </c>
      <c r="G66" s="2">
        <v>160</v>
      </c>
      <c r="H66" s="5">
        <v>180</v>
      </c>
      <c r="I66" s="13">
        <f t="shared" si="0"/>
        <v>16200</v>
      </c>
      <c r="J66" s="2">
        <f t="shared" ref="J66:J129" si="3">G66*H66</f>
        <v>28800</v>
      </c>
      <c r="K66" s="14">
        <f t="shared" si="2"/>
        <v>12600</v>
      </c>
    </row>
    <row r="67" spans="1:11" x14ac:dyDescent="0.25">
      <c r="A67" s="1">
        <v>1991</v>
      </c>
      <c r="B67" t="s">
        <v>11</v>
      </c>
      <c r="C67" t="s">
        <v>15</v>
      </c>
      <c r="D67" t="s">
        <v>18</v>
      </c>
      <c r="E67" t="s">
        <v>5</v>
      </c>
      <c r="F67" s="15">
        <v>44135</v>
      </c>
      <c r="G67" s="2">
        <v>148</v>
      </c>
      <c r="H67" s="5">
        <v>660</v>
      </c>
      <c r="I67" s="13">
        <f t="shared" ref="I67:I130" si="4">H67*90</f>
        <v>59400</v>
      </c>
      <c r="J67" s="2">
        <f t="shared" si="3"/>
        <v>97680</v>
      </c>
      <c r="K67" s="14">
        <f t="shared" ref="K67:K130" si="5">J67-I67</f>
        <v>38280</v>
      </c>
    </row>
    <row r="68" spans="1:11" x14ac:dyDescent="0.25">
      <c r="A68" s="1">
        <v>1991</v>
      </c>
      <c r="B68" t="s">
        <v>14</v>
      </c>
      <c r="C68" t="s">
        <v>15</v>
      </c>
      <c r="D68" t="s">
        <v>18</v>
      </c>
      <c r="E68" t="s">
        <v>5</v>
      </c>
      <c r="F68" s="15">
        <v>44429</v>
      </c>
      <c r="G68" s="2">
        <v>148</v>
      </c>
      <c r="H68" s="5">
        <v>665</v>
      </c>
      <c r="I68" s="13">
        <f t="shared" si="4"/>
        <v>59850</v>
      </c>
      <c r="J68" s="2">
        <f t="shared" si="3"/>
        <v>98420</v>
      </c>
      <c r="K68" s="14">
        <f t="shared" si="5"/>
        <v>38570</v>
      </c>
    </row>
    <row r="69" spans="1:11" x14ac:dyDescent="0.25">
      <c r="A69" s="1">
        <v>1991</v>
      </c>
      <c r="B69" t="s">
        <v>13</v>
      </c>
      <c r="C69" t="s">
        <v>15</v>
      </c>
      <c r="D69" t="s">
        <v>18</v>
      </c>
      <c r="E69" t="s">
        <v>5</v>
      </c>
      <c r="F69" s="15">
        <v>44131</v>
      </c>
      <c r="G69" s="2">
        <v>148</v>
      </c>
      <c r="H69" s="5">
        <v>670</v>
      </c>
      <c r="I69" s="13">
        <f t="shared" si="4"/>
        <v>60300</v>
      </c>
      <c r="J69" s="2">
        <f t="shared" si="3"/>
        <v>99160</v>
      </c>
      <c r="K69" s="14">
        <f t="shared" si="5"/>
        <v>38860</v>
      </c>
    </row>
    <row r="70" spans="1:11" x14ac:dyDescent="0.25">
      <c r="A70" s="1">
        <v>1991</v>
      </c>
      <c r="B70" t="s">
        <v>12</v>
      </c>
      <c r="C70" t="s">
        <v>15</v>
      </c>
      <c r="D70" t="s">
        <v>18</v>
      </c>
      <c r="E70" t="s">
        <v>6</v>
      </c>
      <c r="F70" s="15">
        <v>44236</v>
      </c>
      <c r="G70" s="2">
        <v>148</v>
      </c>
      <c r="H70" s="5">
        <v>325</v>
      </c>
      <c r="I70" s="13">
        <f t="shared" si="4"/>
        <v>29250</v>
      </c>
      <c r="J70" s="2">
        <f t="shared" si="3"/>
        <v>48100</v>
      </c>
      <c r="K70" s="14">
        <f t="shared" si="5"/>
        <v>18850</v>
      </c>
    </row>
    <row r="71" spans="1:11" x14ac:dyDescent="0.25">
      <c r="A71" s="1">
        <v>1991</v>
      </c>
      <c r="B71" t="s">
        <v>11</v>
      </c>
      <c r="C71" t="s">
        <v>15</v>
      </c>
      <c r="D71" t="s">
        <v>18</v>
      </c>
      <c r="E71" t="s">
        <v>6</v>
      </c>
      <c r="F71" s="15">
        <v>44400</v>
      </c>
      <c r="G71" s="2">
        <v>148</v>
      </c>
      <c r="H71" s="5">
        <v>329</v>
      </c>
      <c r="I71" s="13">
        <f t="shared" si="4"/>
        <v>29610</v>
      </c>
      <c r="J71" s="2">
        <f t="shared" si="3"/>
        <v>48692</v>
      </c>
      <c r="K71" s="14">
        <f t="shared" si="5"/>
        <v>19082</v>
      </c>
    </row>
    <row r="72" spans="1:11" x14ac:dyDescent="0.25">
      <c r="A72" s="1">
        <v>1991</v>
      </c>
      <c r="B72" t="s">
        <v>14</v>
      </c>
      <c r="C72" t="s">
        <v>15</v>
      </c>
      <c r="D72" t="s">
        <v>18</v>
      </c>
      <c r="E72" t="s">
        <v>6</v>
      </c>
      <c r="F72" s="15">
        <v>44166</v>
      </c>
      <c r="G72" s="2">
        <v>148</v>
      </c>
      <c r="H72" s="5">
        <v>330</v>
      </c>
      <c r="I72" s="13">
        <f t="shared" si="4"/>
        <v>29700</v>
      </c>
      <c r="J72" s="2">
        <f t="shared" si="3"/>
        <v>48840</v>
      </c>
      <c r="K72" s="14">
        <f t="shared" si="5"/>
        <v>19140</v>
      </c>
    </row>
    <row r="73" spans="1:11" x14ac:dyDescent="0.25">
      <c r="A73" s="1">
        <v>1991</v>
      </c>
      <c r="B73" t="s">
        <v>13</v>
      </c>
      <c r="C73" t="s">
        <v>15</v>
      </c>
      <c r="D73" t="s">
        <v>18</v>
      </c>
      <c r="E73" t="s">
        <v>6</v>
      </c>
      <c r="F73" s="15">
        <v>44603</v>
      </c>
      <c r="G73" s="2">
        <v>148</v>
      </c>
      <c r="H73" s="5">
        <v>341</v>
      </c>
      <c r="I73" s="13">
        <f t="shared" si="4"/>
        <v>30690</v>
      </c>
      <c r="J73" s="2">
        <f t="shared" si="3"/>
        <v>50468</v>
      </c>
      <c r="K73" s="14">
        <f t="shared" si="5"/>
        <v>19778</v>
      </c>
    </row>
    <row r="74" spans="1:11" x14ac:dyDescent="0.25">
      <c r="A74" s="1">
        <v>1991</v>
      </c>
      <c r="B74" t="s">
        <v>12</v>
      </c>
      <c r="C74" t="s">
        <v>15</v>
      </c>
      <c r="D74" t="s">
        <v>18</v>
      </c>
      <c r="E74" t="s">
        <v>5</v>
      </c>
      <c r="F74" s="15">
        <v>44548</v>
      </c>
      <c r="G74" s="2">
        <v>148</v>
      </c>
      <c r="H74" s="5">
        <v>660</v>
      </c>
      <c r="I74" s="13">
        <f t="shared" si="4"/>
        <v>59400</v>
      </c>
      <c r="J74" s="2">
        <f t="shared" si="3"/>
        <v>97680</v>
      </c>
      <c r="K74" s="14">
        <f t="shared" si="5"/>
        <v>38280</v>
      </c>
    </row>
    <row r="75" spans="1:11" x14ac:dyDescent="0.25">
      <c r="A75" s="1">
        <v>1991</v>
      </c>
      <c r="B75" t="s">
        <v>14</v>
      </c>
      <c r="C75" t="s">
        <v>16</v>
      </c>
      <c r="D75" t="s">
        <v>18</v>
      </c>
      <c r="E75" t="s">
        <v>8</v>
      </c>
      <c r="F75" s="15">
        <v>43818</v>
      </c>
      <c r="G75" s="2">
        <v>160</v>
      </c>
      <c r="H75" s="5">
        <v>350</v>
      </c>
      <c r="I75" s="13">
        <f t="shared" si="4"/>
        <v>31500</v>
      </c>
      <c r="J75" s="2">
        <f t="shared" si="3"/>
        <v>56000</v>
      </c>
      <c r="K75" s="14">
        <f t="shared" si="5"/>
        <v>24500</v>
      </c>
    </row>
    <row r="76" spans="1:11" x14ac:dyDescent="0.25">
      <c r="A76" s="1">
        <v>1991</v>
      </c>
      <c r="B76" t="s">
        <v>11</v>
      </c>
      <c r="C76" t="s">
        <v>16</v>
      </c>
      <c r="D76" t="s">
        <v>18</v>
      </c>
      <c r="E76" t="s">
        <v>8</v>
      </c>
      <c r="F76" s="15">
        <v>44371</v>
      </c>
      <c r="G76" s="2">
        <v>160</v>
      </c>
      <c r="H76" s="5">
        <v>325</v>
      </c>
      <c r="I76" s="13">
        <f t="shared" si="4"/>
        <v>29250</v>
      </c>
      <c r="J76" s="2">
        <f t="shared" si="3"/>
        <v>52000</v>
      </c>
      <c r="K76" s="14">
        <f t="shared" si="5"/>
        <v>22750</v>
      </c>
    </row>
    <row r="77" spans="1:11" x14ac:dyDescent="0.25">
      <c r="A77" s="1">
        <v>1991</v>
      </c>
      <c r="B77" t="s">
        <v>12</v>
      </c>
      <c r="C77" t="s">
        <v>16</v>
      </c>
      <c r="D77" t="s">
        <v>18</v>
      </c>
      <c r="E77" t="s">
        <v>8</v>
      </c>
      <c r="F77" s="15">
        <v>44523</v>
      </c>
      <c r="G77" s="2">
        <v>160</v>
      </c>
      <c r="H77" s="5">
        <v>320</v>
      </c>
      <c r="I77" s="13">
        <f t="shared" si="4"/>
        <v>28800</v>
      </c>
      <c r="J77" s="2">
        <f t="shared" si="3"/>
        <v>51200</v>
      </c>
      <c r="K77" s="14">
        <f t="shared" si="5"/>
        <v>22400</v>
      </c>
    </row>
    <row r="78" spans="1:11" x14ac:dyDescent="0.25">
      <c r="A78" s="1">
        <v>1991</v>
      </c>
      <c r="B78" t="s">
        <v>13</v>
      </c>
      <c r="C78" t="s">
        <v>16</v>
      </c>
      <c r="D78" t="s">
        <v>18</v>
      </c>
      <c r="E78" t="s">
        <v>7</v>
      </c>
      <c r="F78" s="15">
        <v>44268</v>
      </c>
      <c r="G78" s="2">
        <v>160</v>
      </c>
      <c r="H78" s="5">
        <v>650</v>
      </c>
      <c r="I78" s="13">
        <f t="shared" si="4"/>
        <v>58500</v>
      </c>
      <c r="J78" s="2">
        <f t="shared" si="3"/>
        <v>104000</v>
      </c>
      <c r="K78" s="14">
        <f t="shared" si="5"/>
        <v>45500</v>
      </c>
    </row>
    <row r="79" spans="1:11" x14ac:dyDescent="0.25">
      <c r="A79" s="1">
        <v>1991</v>
      </c>
      <c r="B79" t="s">
        <v>14</v>
      </c>
      <c r="C79" t="s">
        <v>16</v>
      </c>
      <c r="D79" t="s">
        <v>18</v>
      </c>
      <c r="E79" t="s">
        <v>7</v>
      </c>
      <c r="F79" s="15">
        <v>44430</v>
      </c>
      <c r="G79" s="2">
        <v>160</v>
      </c>
      <c r="H79" s="5">
        <v>625</v>
      </c>
      <c r="I79" s="13">
        <f t="shared" si="4"/>
        <v>56250</v>
      </c>
      <c r="J79" s="2">
        <f t="shared" si="3"/>
        <v>100000</v>
      </c>
      <c r="K79" s="14">
        <f t="shared" si="5"/>
        <v>43750</v>
      </c>
    </row>
    <row r="80" spans="1:11" x14ac:dyDescent="0.25">
      <c r="A80" s="1">
        <v>1991</v>
      </c>
      <c r="B80" t="s">
        <v>11</v>
      </c>
      <c r="C80" t="s">
        <v>16</v>
      </c>
      <c r="D80" t="s">
        <v>18</v>
      </c>
      <c r="E80" t="s">
        <v>7</v>
      </c>
      <c r="F80" s="15">
        <v>44105</v>
      </c>
      <c r="G80" s="2">
        <v>160</v>
      </c>
      <c r="H80" s="5">
        <v>575</v>
      </c>
      <c r="I80" s="13">
        <f t="shared" si="4"/>
        <v>51750</v>
      </c>
      <c r="J80" s="2">
        <f t="shared" si="3"/>
        <v>92000</v>
      </c>
      <c r="K80" s="14">
        <f t="shared" si="5"/>
        <v>40250</v>
      </c>
    </row>
    <row r="81" spans="1:11" x14ac:dyDescent="0.25">
      <c r="A81" s="1">
        <v>1991</v>
      </c>
      <c r="B81" t="s">
        <v>12</v>
      </c>
      <c r="C81" t="s">
        <v>16</v>
      </c>
      <c r="D81" t="s">
        <v>18</v>
      </c>
      <c r="E81" t="s">
        <v>7</v>
      </c>
      <c r="F81" s="15">
        <v>44074</v>
      </c>
      <c r="G81" s="2">
        <v>160</v>
      </c>
      <c r="H81" s="5">
        <v>550</v>
      </c>
      <c r="I81" s="13">
        <f t="shared" si="4"/>
        <v>49500</v>
      </c>
      <c r="J81" s="2">
        <f t="shared" si="3"/>
        <v>88000</v>
      </c>
      <c r="K81" s="14">
        <f t="shared" si="5"/>
        <v>38500</v>
      </c>
    </row>
    <row r="82" spans="1:11" x14ac:dyDescent="0.25">
      <c r="A82" s="1">
        <v>1991</v>
      </c>
      <c r="B82" t="s">
        <v>13</v>
      </c>
      <c r="C82" t="s">
        <v>16</v>
      </c>
      <c r="D82" t="s">
        <v>18</v>
      </c>
      <c r="E82" t="s">
        <v>6</v>
      </c>
      <c r="F82" s="15">
        <v>43878</v>
      </c>
      <c r="G82" s="2">
        <v>160</v>
      </c>
      <c r="H82" s="5">
        <v>280</v>
      </c>
      <c r="I82" s="13">
        <f t="shared" si="4"/>
        <v>25200</v>
      </c>
      <c r="J82" s="2">
        <f t="shared" si="3"/>
        <v>44800</v>
      </c>
      <c r="K82" s="14">
        <f t="shared" si="5"/>
        <v>19600</v>
      </c>
    </row>
    <row r="83" spans="1:11" x14ac:dyDescent="0.25">
      <c r="A83" s="1">
        <v>1991</v>
      </c>
      <c r="B83" t="s">
        <v>14</v>
      </c>
      <c r="C83" t="s">
        <v>16</v>
      </c>
      <c r="D83" t="s">
        <v>18</v>
      </c>
      <c r="E83" t="s">
        <v>6</v>
      </c>
      <c r="F83" s="15">
        <v>43859</v>
      </c>
      <c r="G83" s="2">
        <v>160</v>
      </c>
      <c r="H83" s="5">
        <v>230</v>
      </c>
      <c r="I83" s="13">
        <f t="shared" si="4"/>
        <v>20700</v>
      </c>
      <c r="J83" s="2">
        <f t="shared" si="3"/>
        <v>36800</v>
      </c>
      <c r="K83" s="14">
        <f t="shared" si="5"/>
        <v>16100</v>
      </c>
    </row>
    <row r="84" spans="1:11" x14ac:dyDescent="0.25">
      <c r="A84" s="1">
        <v>1991</v>
      </c>
      <c r="B84" t="s">
        <v>11</v>
      </c>
      <c r="C84" t="s">
        <v>16</v>
      </c>
      <c r="D84" t="s">
        <v>18</v>
      </c>
      <c r="E84" t="s">
        <v>6</v>
      </c>
      <c r="F84" s="15">
        <v>44127</v>
      </c>
      <c r="G84" s="2">
        <v>160</v>
      </c>
      <c r="H84" s="5">
        <v>275</v>
      </c>
      <c r="I84" s="13">
        <f t="shared" si="4"/>
        <v>24750</v>
      </c>
      <c r="J84" s="2">
        <f t="shared" si="3"/>
        <v>44000</v>
      </c>
      <c r="K84" s="14">
        <f t="shared" si="5"/>
        <v>19250</v>
      </c>
    </row>
    <row r="85" spans="1:11" x14ac:dyDescent="0.25">
      <c r="A85" s="1">
        <v>1991</v>
      </c>
      <c r="B85" t="s">
        <v>12</v>
      </c>
      <c r="C85" t="s">
        <v>16</v>
      </c>
      <c r="D85" t="s">
        <v>18</v>
      </c>
      <c r="E85" t="s">
        <v>6</v>
      </c>
      <c r="F85" s="15">
        <v>44153</v>
      </c>
      <c r="G85" s="2">
        <v>160</v>
      </c>
      <c r="H85" s="5">
        <v>270</v>
      </c>
      <c r="I85" s="13">
        <f t="shared" si="4"/>
        <v>24300</v>
      </c>
      <c r="J85" s="2">
        <f t="shared" si="3"/>
        <v>43200</v>
      </c>
      <c r="K85" s="14">
        <f t="shared" si="5"/>
        <v>18900</v>
      </c>
    </row>
    <row r="86" spans="1:11" x14ac:dyDescent="0.25">
      <c r="A86" s="1">
        <v>1991</v>
      </c>
      <c r="B86" t="s">
        <v>13</v>
      </c>
      <c r="C86" t="s">
        <v>16</v>
      </c>
      <c r="D86" t="s">
        <v>18</v>
      </c>
      <c r="E86" t="s">
        <v>5</v>
      </c>
      <c r="F86" s="15">
        <v>44470</v>
      </c>
      <c r="G86" s="2">
        <v>160</v>
      </c>
      <c r="H86" s="5">
        <v>200</v>
      </c>
      <c r="I86" s="13">
        <f t="shared" si="4"/>
        <v>18000</v>
      </c>
      <c r="J86" s="2">
        <f t="shared" si="3"/>
        <v>32000</v>
      </c>
      <c r="K86" s="14">
        <f t="shared" si="5"/>
        <v>14000</v>
      </c>
    </row>
    <row r="87" spans="1:11" x14ac:dyDescent="0.25">
      <c r="A87" s="1">
        <v>1991</v>
      </c>
      <c r="B87" t="s">
        <v>14</v>
      </c>
      <c r="C87" t="s">
        <v>16</v>
      </c>
      <c r="D87" t="s">
        <v>18</v>
      </c>
      <c r="E87" t="s">
        <v>5</v>
      </c>
      <c r="F87" s="15">
        <v>44330</v>
      </c>
      <c r="G87" s="2">
        <v>160</v>
      </c>
      <c r="H87" s="5">
        <v>195</v>
      </c>
      <c r="I87" s="13">
        <f t="shared" si="4"/>
        <v>17550</v>
      </c>
      <c r="J87" s="2">
        <f t="shared" si="3"/>
        <v>31200</v>
      </c>
      <c r="K87" s="14">
        <f t="shared" si="5"/>
        <v>13650</v>
      </c>
    </row>
    <row r="88" spans="1:11" x14ac:dyDescent="0.25">
      <c r="A88" s="1">
        <v>1991</v>
      </c>
      <c r="B88" t="s">
        <v>11</v>
      </c>
      <c r="C88" t="s">
        <v>16</v>
      </c>
      <c r="D88" t="s">
        <v>18</v>
      </c>
      <c r="E88" t="s">
        <v>5</v>
      </c>
      <c r="F88" s="15">
        <v>44300</v>
      </c>
      <c r="G88" s="2">
        <v>160</v>
      </c>
      <c r="H88" s="5">
        <v>190</v>
      </c>
      <c r="I88" s="13">
        <f t="shared" si="4"/>
        <v>17100</v>
      </c>
      <c r="J88" s="2">
        <f t="shared" si="3"/>
        <v>30400</v>
      </c>
      <c r="K88" s="14">
        <f t="shared" si="5"/>
        <v>13300</v>
      </c>
    </row>
    <row r="89" spans="1:11" x14ac:dyDescent="0.25">
      <c r="A89" s="1">
        <v>1991</v>
      </c>
      <c r="B89" t="s">
        <v>11</v>
      </c>
      <c r="C89" t="s">
        <v>15</v>
      </c>
      <c r="D89" t="s">
        <v>18</v>
      </c>
      <c r="E89" t="s">
        <v>7</v>
      </c>
      <c r="F89" s="15">
        <v>44227</v>
      </c>
      <c r="G89" s="2">
        <v>148</v>
      </c>
      <c r="H89" s="5">
        <v>481</v>
      </c>
      <c r="I89" s="13">
        <f t="shared" si="4"/>
        <v>43290</v>
      </c>
      <c r="J89" s="2">
        <f t="shared" si="3"/>
        <v>71188</v>
      </c>
      <c r="K89" s="14">
        <f t="shared" si="5"/>
        <v>27898</v>
      </c>
    </row>
    <row r="90" spans="1:11" x14ac:dyDescent="0.25">
      <c r="A90" s="1">
        <v>1991</v>
      </c>
      <c r="B90" t="s">
        <v>14</v>
      </c>
      <c r="C90" t="s">
        <v>15</v>
      </c>
      <c r="D90" t="s">
        <v>18</v>
      </c>
      <c r="E90" t="s">
        <v>7</v>
      </c>
      <c r="F90" s="15">
        <v>44517</v>
      </c>
      <c r="G90" s="2">
        <v>148</v>
      </c>
      <c r="H90" s="5">
        <v>485</v>
      </c>
      <c r="I90" s="13">
        <f t="shared" si="4"/>
        <v>43650</v>
      </c>
      <c r="J90" s="2">
        <f t="shared" si="3"/>
        <v>71780</v>
      </c>
      <c r="K90" s="14">
        <f t="shared" si="5"/>
        <v>28130</v>
      </c>
    </row>
    <row r="91" spans="1:11" x14ac:dyDescent="0.25">
      <c r="A91" s="1">
        <v>1991</v>
      </c>
      <c r="B91" t="s">
        <v>13</v>
      </c>
      <c r="C91" t="s">
        <v>15</v>
      </c>
      <c r="D91" t="s">
        <v>18</v>
      </c>
      <c r="E91" t="s">
        <v>7</v>
      </c>
      <c r="F91" s="15">
        <v>43790</v>
      </c>
      <c r="G91" s="2">
        <v>148</v>
      </c>
      <c r="H91" s="5">
        <v>499</v>
      </c>
      <c r="I91" s="13">
        <f t="shared" si="4"/>
        <v>44910</v>
      </c>
      <c r="J91" s="2">
        <f t="shared" si="3"/>
        <v>73852</v>
      </c>
      <c r="K91" s="14">
        <f t="shared" si="5"/>
        <v>28942</v>
      </c>
    </row>
    <row r="92" spans="1:11" x14ac:dyDescent="0.25">
      <c r="A92" s="1">
        <v>1991</v>
      </c>
      <c r="B92" t="s">
        <v>12</v>
      </c>
      <c r="C92" t="s">
        <v>15</v>
      </c>
      <c r="D92" t="s">
        <v>18</v>
      </c>
      <c r="E92" t="s">
        <v>8</v>
      </c>
      <c r="F92" s="15">
        <v>44343</v>
      </c>
      <c r="G92" s="2">
        <v>148</v>
      </c>
      <c r="H92" s="5">
        <v>275</v>
      </c>
      <c r="I92" s="13">
        <f t="shared" si="4"/>
        <v>24750</v>
      </c>
      <c r="J92" s="2">
        <f t="shared" si="3"/>
        <v>40700</v>
      </c>
      <c r="K92" s="14">
        <f t="shared" si="5"/>
        <v>15950</v>
      </c>
    </row>
    <row r="93" spans="1:11" x14ac:dyDescent="0.25">
      <c r="A93" s="1">
        <v>1991</v>
      </c>
      <c r="B93" t="s">
        <v>11</v>
      </c>
      <c r="C93" t="s">
        <v>15</v>
      </c>
      <c r="D93" t="s">
        <v>18</v>
      </c>
      <c r="E93" t="s">
        <v>8</v>
      </c>
      <c r="F93" s="15">
        <v>44008</v>
      </c>
      <c r="G93" s="2">
        <v>148</v>
      </c>
      <c r="H93" s="5">
        <v>280</v>
      </c>
      <c r="I93" s="13">
        <f t="shared" si="4"/>
        <v>25200</v>
      </c>
      <c r="J93" s="2">
        <f t="shared" si="3"/>
        <v>41440</v>
      </c>
      <c r="K93" s="14">
        <f t="shared" si="5"/>
        <v>16240</v>
      </c>
    </row>
    <row r="94" spans="1:11" x14ac:dyDescent="0.25">
      <c r="A94" s="1">
        <v>1991</v>
      </c>
      <c r="B94" t="s">
        <v>14</v>
      </c>
      <c r="C94" t="s">
        <v>15</v>
      </c>
      <c r="D94" t="s">
        <v>18</v>
      </c>
      <c r="E94" t="s">
        <v>8</v>
      </c>
      <c r="F94" s="15">
        <v>44298</v>
      </c>
      <c r="G94" s="2">
        <v>148</v>
      </c>
      <c r="H94" s="5">
        <v>285</v>
      </c>
      <c r="I94" s="13">
        <f t="shared" si="4"/>
        <v>25650</v>
      </c>
      <c r="J94" s="2">
        <f t="shared" si="3"/>
        <v>42180</v>
      </c>
      <c r="K94" s="14">
        <f t="shared" si="5"/>
        <v>16530</v>
      </c>
    </row>
    <row r="95" spans="1:11" x14ac:dyDescent="0.25">
      <c r="A95" s="1">
        <v>1991</v>
      </c>
      <c r="B95" t="s">
        <v>13</v>
      </c>
      <c r="C95" t="s">
        <v>15</v>
      </c>
      <c r="D95" t="s">
        <v>18</v>
      </c>
      <c r="E95" t="s">
        <v>8</v>
      </c>
      <c r="F95" s="15">
        <v>44218</v>
      </c>
      <c r="G95" s="2">
        <v>148</v>
      </c>
      <c r="H95" s="5">
        <v>289</v>
      </c>
      <c r="I95" s="13">
        <f t="shared" si="4"/>
        <v>26010</v>
      </c>
      <c r="J95" s="2">
        <f t="shared" si="3"/>
        <v>42772</v>
      </c>
      <c r="K95" s="14">
        <f t="shared" si="5"/>
        <v>16762</v>
      </c>
    </row>
    <row r="96" spans="1:11" x14ac:dyDescent="0.25">
      <c r="A96" s="1">
        <v>1991</v>
      </c>
      <c r="B96" t="s">
        <v>12</v>
      </c>
      <c r="C96" t="s">
        <v>15</v>
      </c>
      <c r="D96" t="s">
        <v>18</v>
      </c>
      <c r="E96" t="s">
        <v>5</v>
      </c>
      <c r="F96" s="15">
        <v>44176</v>
      </c>
      <c r="G96" s="2">
        <v>148</v>
      </c>
      <c r="H96" s="5">
        <v>200</v>
      </c>
      <c r="I96" s="13">
        <f t="shared" si="4"/>
        <v>18000</v>
      </c>
      <c r="J96" s="2">
        <f t="shared" si="3"/>
        <v>29600</v>
      </c>
      <c r="K96" s="14">
        <f t="shared" si="5"/>
        <v>11600</v>
      </c>
    </row>
    <row r="97" spans="1:11" x14ac:dyDescent="0.25">
      <c r="A97" s="1">
        <v>1991</v>
      </c>
      <c r="B97" t="s">
        <v>11</v>
      </c>
      <c r="C97" t="s">
        <v>15</v>
      </c>
      <c r="D97" t="s">
        <v>18</v>
      </c>
      <c r="E97" t="s">
        <v>5</v>
      </c>
      <c r="F97" s="15">
        <v>43879</v>
      </c>
      <c r="G97" s="2">
        <v>148</v>
      </c>
      <c r="H97" s="5">
        <v>206</v>
      </c>
      <c r="I97" s="13">
        <f t="shared" si="4"/>
        <v>18540</v>
      </c>
      <c r="J97" s="2">
        <f t="shared" si="3"/>
        <v>30488</v>
      </c>
      <c r="K97" s="14">
        <f t="shared" si="5"/>
        <v>11948</v>
      </c>
    </row>
    <row r="98" spans="1:11" x14ac:dyDescent="0.25">
      <c r="A98" s="1">
        <v>1991</v>
      </c>
      <c r="B98" t="s">
        <v>14</v>
      </c>
      <c r="C98" t="s">
        <v>15</v>
      </c>
      <c r="D98" t="s">
        <v>18</v>
      </c>
      <c r="E98" t="s">
        <v>5</v>
      </c>
      <c r="F98" s="15">
        <v>43964</v>
      </c>
      <c r="G98" s="2">
        <v>148</v>
      </c>
      <c r="H98" s="5">
        <v>212</v>
      </c>
      <c r="I98" s="13">
        <f t="shared" si="4"/>
        <v>19080</v>
      </c>
      <c r="J98" s="2">
        <f t="shared" si="3"/>
        <v>31376</v>
      </c>
      <c r="K98" s="14">
        <f t="shared" si="5"/>
        <v>12296</v>
      </c>
    </row>
    <row r="99" spans="1:11" x14ac:dyDescent="0.25">
      <c r="A99" s="1">
        <v>1991</v>
      </c>
      <c r="B99" t="s">
        <v>13</v>
      </c>
      <c r="C99" t="s">
        <v>15</v>
      </c>
      <c r="D99" t="s">
        <v>18</v>
      </c>
      <c r="E99" t="s">
        <v>5</v>
      </c>
      <c r="F99" s="15">
        <v>43743</v>
      </c>
      <c r="G99" s="2">
        <v>148</v>
      </c>
      <c r="H99" s="5">
        <v>220</v>
      </c>
      <c r="I99" s="13">
        <f t="shared" si="4"/>
        <v>19800</v>
      </c>
      <c r="J99" s="2">
        <f t="shared" si="3"/>
        <v>32560</v>
      </c>
      <c r="K99" s="14">
        <f t="shared" si="5"/>
        <v>12760</v>
      </c>
    </row>
    <row r="100" spans="1:11" x14ac:dyDescent="0.25">
      <c r="A100" s="1">
        <v>1991</v>
      </c>
      <c r="B100" t="s">
        <v>12</v>
      </c>
      <c r="C100" t="s">
        <v>15</v>
      </c>
      <c r="D100" t="s">
        <v>18</v>
      </c>
      <c r="E100" t="s">
        <v>6</v>
      </c>
      <c r="F100" s="15">
        <v>43974</v>
      </c>
      <c r="G100" s="2">
        <v>148</v>
      </c>
      <c r="H100" s="5">
        <v>289</v>
      </c>
      <c r="I100" s="13">
        <f t="shared" si="4"/>
        <v>26010</v>
      </c>
      <c r="J100" s="2">
        <f t="shared" si="3"/>
        <v>42772</v>
      </c>
      <c r="K100" s="14">
        <f t="shared" si="5"/>
        <v>16762</v>
      </c>
    </row>
    <row r="101" spans="1:11" x14ac:dyDescent="0.25">
      <c r="A101" s="1">
        <v>1991</v>
      </c>
      <c r="B101" t="s">
        <v>11</v>
      </c>
      <c r="C101" t="s">
        <v>15</v>
      </c>
      <c r="D101" t="s">
        <v>18</v>
      </c>
      <c r="E101" t="s">
        <v>6</v>
      </c>
      <c r="F101" s="15">
        <v>44256</v>
      </c>
      <c r="G101" s="2">
        <v>148</v>
      </c>
      <c r="H101" s="5">
        <v>287</v>
      </c>
      <c r="I101" s="13">
        <f t="shared" si="4"/>
        <v>25830</v>
      </c>
      <c r="J101" s="2">
        <f t="shared" si="3"/>
        <v>42476</v>
      </c>
      <c r="K101" s="14">
        <f t="shared" si="5"/>
        <v>16646</v>
      </c>
    </row>
    <row r="102" spans="1:11" x14ac:dyDescent="0.25">
      <c r="A102" s="1">
        <v>1991</v>
      </c>
      <c r="B102" t="s">
        <v>14</v>
      </c>
      <c r="C102" t="s">
        <v>15</v>
      </c>
      <c r="D102" t="s">
        <v>18</v>
      </c>
      <c r="E102" t="s">
        <v>6</v>
      </c>
      <c r="F102" s="15">
        <v>44418</v>
      </c>
      <c r="G102" s="2">
        <v>148</v>
      </c>
      <c r="H102" s="5">
        <v>291</v>
      </c>
      <c r="I102" s="13">
        <f t="shared" si="4"/>
        <v>26190</v>
      </c>
      <c r="J102" s="2">
        <f t="shared" si="3"/>
        <v>43068</v>
      </c>
      <c r="K102" s="14">
        <f t="shared" si="5"/>
        <v>16878</v>
      </c>
    </row>
    <row r="103" spans="1:11" x14ac:dyDescent="0.25">
      <c r="A103" s="1">
        <v>1991</v>
      </c>
      <c r="B103" t="s">
        <v>13</v>
      </c>
      <c r="C103" t="s">
        <v>15</v>
      </c>
      <c r="D103" t="s">
        <v>18</v>
      </c>
      <c r="E103" t="s">
        <v>6</v>
      </c>
      <c r="F103" s="15">
        <v>44455</v>
      </c>
      <c r="G103" s="2">
        <v>148</v>
      </c>
      <c r="H103" s="5">
        <v>301</v>
      </c>
      <c r="I103" s="13">
        <f t="shared" si="4"/>
        <v>27090</v>
      </c>
      <c r="J103" s="2">
        <f t="shared" si="3"/>
        <v>44548</v>
      </c>
      <c r="K103" s="14">
        <f t="shared" si="5"/>
        <v>17458</v>
      </c>
    </row>
    <row r="104" spans="1:11" x14ac:dyDescent="0.25">
      <c r="A104" s="1">
        <v>1991</v>
      </c>
      <c r="B104" t="s">
        <v>12</v>
      </c>
      <c r="C104" t="s">
        <v>15</v>
      </c>
      <c r="D104" t="s">
        <v>18</v>
      </c>
      <c r="E104" t="s">
        <v>7</v>
      </c>
      <c r="F104" s="15">
        <v>44316</v>
      </c>
      <c r="G104" s="2">
        <v>148</v>
      </c>
      <c r="H104" s="5">
        <v>480</v>
      </c>
      <c r="I104" s="13">
        <f t="shared" si="4"/>
        <v>43200</v>
      </c>
      <c r="J104" s="2">
        <f t="shared" si="3"/>
        <v>71040</v>
      </c>
      <c r="K104" s="14">
        <f t="shared" si="5"/>
        <v>27840</v>
      </c>
    </row>
    <row r="105" spans="1:11" x14ac:dyDescent="0.25">
      <c r="A105" s="1">
        <v>1991</v>
      </c>
      <c r="B105" t="s">
        <v>13</v>
      </c>
      <c r="C105" t="s">
        <v>16</v>
      </c>
      <c r="D105" t="s">
        <v>18</v>
      </c>
      <c r="E105" t="s">
        <v>8</v>
      </c>
      <c r="F105" s="15">
        <v>43912</v>
      </c>
      <c r="G105" s="2">
        <v>160</v>
      </c>
      <c r="H105" s="5">
        <v>370</v>
      </c>
      <c r="I105" s="13">
        <f t="shared" si="4"/>
        <v>33300</v>
      </c>
      <c r="J105" s="2">
        <f t="shared" si="3"/>
        <v>59200</v>
      </c>
      <c r="K105" s="14">
        <f t="shared" si="5"/>
        <v>25900</v>
      </c>
    </row>
    <row r="106" spans="1:11" x14ac:dyDescent="0.25">
      <c r="A106" s="1">
        <v>1992</v>
      </c>
      <c r="B106" t="s">
        <v>11</v>
      </c>
      <c r="C106" t="s">
        <v>15</v>
      </c>
      <c r="D106" t="s">
        <v>18</v>
      </c>
      <c r="E106" t="s">
        <v>7</v>
      </c>
      <c r="F106" s="15">
        <v>44020</v>
      </c>
      <c r="G106" s="2">
        <v>148</v>
      </c>
      <c r="H106" s="5">
        <v>691</v>
      </c>
      <c r="I106" s="13">
        <f t="shared" si="4"/>
        <v>62190</v>
      </c>
      <c r="J106" s="2">
        <f t="shared" si="3"/>
        <v>102268</v>
      </c>
      <c r="K106" s="14">
        <f t="shared" si="5"/>
        <v>40078</v>
      </c>
    </row>
    <row r="107" spans="1:11" x14ac:dyDescent="0.25">
      <c r="A107" s="1">
        <v>1992</v>
      </c>
      <c r="B107" t="s">
        <v>12</v>
      </c>
      <c r="C107" t="s">
        <v>16</v>
      </c>
      <c r="D107" t="s">
        <v>18</v>
      </c>
      <c r="E107" t="s">
        <v>7</v>
      </c>
      <c r="F107" s="15">
        <v>44188</v>
      </c>
      <c r="G107" s="2">
        <v>160</v>
      </c>
      <c r="H107" s="5">
        <v>620</v>
      </c>
      <c r="I107" s="13">
        <f t="shared" si="4"/>
        <v>55800</v>
      </c>
      <c r="J107" s="2">
        <f t="shared" si="3"/>
        <v>99200</v>
      </c>
      <c r="K107" s="14">
        <f t="shared" si="5"/>
        <v>43400</v>
      </c>
    </row>
    <row r="108" spans="1:11" x14ac:dyDescent="0.25">
      <c r="A108" s="1">
        <v>1992</v>
      </c>
      <c r="B108" t="s">
        <v>13</v>
      </c>
      <c r="C108" t="s">
        <v>16</v>
      </c>
      <c r="D108" t="s">
        <v>18</v>
      </c>
      <c r="E108" t="s">
        <v>6</v>
      </c>
      <c r="F108" s="15">
        <v>44598</v>
      </c>
      <c r="G108" s="2">
        <v>160</v>
      </c>
      <c r="H108" s="5">
        <v>244</v>
      </c>
      <c r="I108" s="13">
        <f t="shared" si="4"/>
        <v>21960</v>
      </c>
      <c r="J108" s="2">
        <f t="shared" si="3"/>
        <v>39040</v>
      </c>
      <c r="K108" s="14">
        <f t="shared" si="5"/>
        <v>17080</v>
      </c>
    </row>
    <row r="109" spans="1:11" x14ac:dyDescent="0.25">
      <c r="A109" s="1">
        <v>1992</v>
      </c>
      <c r="B109" t="s">
        <v>14</v>
      </c>
      <c r="C109" t="s">
        <v>16</v>
      </c>
      <c r="D109" t="s">
        <v>18</v>
      </c>
      <c r="E109" t="s">
        <v>6</v>
      </c>
      <c r="F109" s="15">
        <v>43881</v>
      </c>
      <c r="G109" s="2">
        <v>160</v>
      </c>
      <c r="H109" s="5">
        <v>234</v>
      </c>
      <c r="I109" s="13">
        <f t="shared" si="4"/>
        <v>21060</v>
      </c>
      <c r="J109" s="2">
        <f t="shared" si="3"/>
        <v>37440</v>
      </c>
      <c r="K109" s="14">
        <f t="shared" si="5"/>
        <v>16380</v>
      </c>
    </row>
    <row r="110" spans="1:11" x14ac:dyDescent="0.25">
      <c r="A110" s="1">
        <v>1992</v>
      </c>
      <c r="B110" t="s">
        <v>11</v>
      </c>
      <c r="C110" t="s">
        <v>16</v>
      </c>
      <c r="D110" t="s">
        <v>18</v>
      </c>
      <c r="E110" t="s">
        <v>6</v>
      </c>
      <c r="F110" s="15">
        <v>43910</v>
      </c>
      <c r="G110" s="2">
        <v>160</v>
      </c>
      <c r="H110" s="5">
        <v>232</v>
      </c>
      <c r="I110" s="13">
        <f t="shared" si="4"/>
        <v>20880</v>
      </c>
      <c r="J110" s="2">
        <f t="shared" si="3"/>
        <v>37120</v>
      </c>
      <c r="K110" s="14">
        <f t="shared" si="5"/>
        <v>16240</v>
      </c>
    </row>
    <row r="111" spans="1:11" x14ac:dyDescent="0.25">
      <c r="A111" s="1">
        <v>1992</v>
      </c>
      <c r="B111" t="s">
        <v>12</v>
      </c>
      <c r="C111" t="s">
        <v>16</v>
      </c>
      <c r="D111" t="s">
        <v>18</v>
      </c>
      <c r="E111" t="s">
        <v>6</v>
      </c>
      <c r="F111" s="15">
        <v>44211</v>
      </c>
      <c r="G111" s="2">
        <v>160</v>
      </c>
      <c r="H111" s="5">
        <v>230</v>
      </c>
      <c r="I111" s="13">
        <f t="shared" si="4"/>
        <v>20700</v>
      </c>
      <c r="J111" s="2">
        <f t="shared" si="3"/>
        <v>36800</v>
      </c>
      <c r="K111" s="14">
        <f t="shared" si="5"/>
        <v>16100</v>
      </c>
    </row>
    <row r="112" spans="1:11" x14ac:dyDescent="0.25">
      <c r="A112" s="1">
        <v>1992</v>
      </c>
      <c r="B112" t="s">
        <v>13</v>
      </c>
      <c r="C112" t="s">
        <v>16</v>
      </c>
      <c r="D112" t="s">
        <v>18</v>
      </c>
      <c r="E112" t="s">
        <v>5</v>
      </c>
      <c r="F112" s="15">
        <v>44432</v>
      </c>
      <c r="G112" s="2">
        <v>160</v>
      </c>
      <c r="H112" s="5">
        <v>181</v>
      </c>
      <c r="I112" s="13">
        <f t="shared" si="4"/>
        <v>16290</v>
      </c>
      <c r="J112" s="2">
        <f t="shared" si="3"/>
        <v>28960</v>
      </c>
      <c r="K112" s="14">
        <f t="shared" si="5"/>
        <v>12670</v>
      </c>
    </row>
    <row r="113" spans="1:11" x14ac:dyDescent="0.25">
      <c r="A113" s="1">
        <v>1992</v>
      </c>
      <c r="B113" t="s">
        <v>14</v>
      </c>
      <c r="C113" t="s">
        <v>16</v>
      </c>
      <c r="D113" t="s">
        <v>18</v>
      </c>
      <c r="E113" t="s">
        <v>5</v>
      </c>
      <c r="F113" s="15">
        <v>44410</v>
      </c>
      <c r="G113" s="2">
        <v>160</v>
      </c>
      <c r="H113" s="5">
        <v>178</v>
      </c>
      <c r="I113" s="13">
        <f t="shared" si="4"/>
        <v>16020</v>
      </c>
      <c r="J113" s="2">
        <f t="shared" si="3"/>
        <v>28480</v>
      </c>
      <c r="K113" s="14">
        <f t="shared" si="5"/>
        <v>12460</v>
      </c>
    </row>
    <row r="114" spans="1:11" x14ac:dyDescent="0.25">
      <c r="A114" s="1">
        <v>1992</v>
      </c>
      <c r="B114" t="s">
        <v>11</v>
      </c>
      <c r="C114" t="s">
        <v>16</v>
      </c>
      <c r="D114" t="s">
        <v>18</v>
      </c>
      <c r="E114" t="s">
        <v>5</v>
      </c>
      <c r="F114" s="15">
        <v>43904</v>
      </c>
      <c r="G114" s="2">
        <v>160</v>
      </c>
      <c r="H114" s="5">
        <v>171</v>
      </c>
      <c r="I114" s="13">
        <f t="shared" si="4"/>
        <v>15390</v>
      </c>
      <c r="J114" s="2">
        <f t="shared" si="3"/>
        <v>27360</v>
      </c>
      <c r="K114" s="14">
        <f t="shared" si="5"/>
        <v>11970</v>
      </c>
    </row>
    <row r="115" spans="1:11" x14ac:dyDescent="0.25">
      <c r="A115" s="1">
        <v>1992</v>
      </c>
      <c r="B115" t="s">
        <v>12</v>
      </c>
      <c r="C115" t="s">
        <v>16</v>
      </c>
      <c r="D115" t="s">
        <v>18</v>
      </c>
      <c r="E115" t="s">
        <v>5</v>
      </c>
      <c r="F115" s="15">
        <v>44268</v>
      </c>
      <c r="G115" s="2">
        <v>160</v>
      </c>
      <c r="H115" s="5">
        <v>170</v>
      </c>
      <c r="I115" s="13">
        <f t="shared" si="4"/>
        <v>15300</v>
      </c>
      <c r="J115" s="2">
        <f t="shared" si="3"/>
        <v>27200</v>
      </c>
      <c r="K115" s="14">
        <f t="shared" si="5"/>
        <v>11900</v>
      </c>
    </row>
    <row r="116" spans="1:11" x14ac:dyDescent="0.25">
      <c r="A116" s="1">
        <v>1992</v>
      </c>
      <c r="B116" t="s">
        <v>11</v>
      </c>
      <c r="C116" t="s">
        <v>16</v>
      </c>
      <c r="D116" t="s">
        <v>18</v>
      </c>
      <c r="E116" t="s">
        <v>7</v>
      </c>
      <c r="F116" s="15">
        <v>44333</v>
      </c>
      <c r="G116" s="2">
        <v>160</v>
      </c>
      <c r="H116" s="5">
        <v>621</v>
      </c>
      <c r="I116" s="13">
        <f t="shared" si="4"/>
        <v>55890</v>
      </c>
      <c r="J116" s="2">
        <f t="shared" si="3"/>
        <v>99360</v>
      </c>
      <c r="K116" s="14">
        <f t="shared" si="5"/>
        <v>43470</v>
      </c>
    </row>
    <row r="117" spans="1:11" x14ac:dyDescent="0.25">
      <c r="A117" s="1">
        <v>1992</v>
      </c>
      <c r="B117" t="s">
        <v>14</v>
      </c>
      <c r="C117" t="s">
        <v>16</v>
      </c>
      <c r="D117" t="s">
        <v>18</v>
      </c>
      <c r="E117" t="s">
        <v>7</v>
      </c>
      <c r="F117" s="15">
        <v>43839</v>
      </c>
      <c r="G117" s="2">
        <v>160</v>
      </c>
      <c r="H117" s="5">
        <v>655</v>
      </c>
      <c r="I117" s="13">
        <f t="shared" si="4"/>
        <v>58950</v>
      </c>
      <c r="J117" s="2">
        <f t="shared" si="3"/>
        <v>104800</v>
      </c>
      <c r="K117" s="14">
        <f t="shared" si="5"/>
        <v>45850</v>
      </c>
    </row>
    <row r="118" spans="1:11" x14ac:dyDescent="0.25">
      <c r="A118" s="1">
        <v>1992</v>
      </c>
      <c r="B118" t="s">
        <v>13</v>
      </c>
      <c r="C118" t="s">
        <v>16</v>
      </c>
      <c r="D118" t="s">
        <v>18</v>
      </c>
      <c r="E118" t="s">
        <v>7</v>
      </c>
      <c r="F118" s="15">
        <v>44501</v>
      </c>
      <c r="G118" s="2">
        <v>160</v>
      </c>
      <c r="H118" s="5">
        <v>645</v>
      </c>
      <c r="I118" s="13">
        <f t="shared" si="4"/>
        <v>58050</v>
      </c>
      <c r="J118" s="2">
        <f t="shared" si="3"/>
        <v>103200</v>
      </c>
      <c r="K118" s="14">
        <f t="shared" si="5"/>
        <v>45150</v>
      </c>
    </row>
    <row r="119" spans="1:11" x14ac:dyDescent="0.25">
      <c r="A119" s="1">
        <v>1992</v>
      </c>
      <c r="B119" t="s">
        <v>12</v>
      </c>
      <c r="C119" t="s">
        <v>16</v>
      </c>
      <c r="D119" t="s">
        <v>18</v>
      </c>
      <c r="E119" t="s">
        <v>8</v>
      </c>
      <c r="F119" s="15">
        <v>44105</v>
      </c>
      <c r="G119" s="2">
        <v>160</v>
      </c>
      <c r="H119" s="5">
        <v>310</v>
      </c>
      <c r="I119" s="13">
        <f t="shared" si="4"/>
        <v>27900</v>
      </c>
      <c r="J119" s="2">
        <f t="shared" si="3"/>
        <v>49600</v>
      </c>
      <c r="K119" s="14">
        <f t="shared" si="5"/>
        <v>21700</v>
      </c>
    </row>
    <row r="120" spans="1:11" x14ac:dyDescent="0.25">
      <c r="A120" s="1">
        <v>1992</v>
      </c>
      <c r="B120" t="s">
        <v>11</v>
      </c>
      <c r="C120" t="s">
        <v>16</v>
      </c>
      <c r="D120" t="s">
        <v>18</v>
      </c>
      <c r="E120" t="s">
        <v>8</v>
      </c>
      <c r="F120" s="15">
        <v>44551</v>
      </c>
      <c r="G120" s="2">
        <v>160</v>
      </c>
      <c r="H120" s="5">
        <v>321</v>
      </c>
      <c r="I120" s="13">
        <f t="shared" si="4"/>
        <v>28890</v>
      </c>
      <c r="J120" s="2">
        <f t="shared" si="3"/>
        <v>51360</v>
      </c>
      <c r="K120" s="14">
        <f t="shared" si="5"/>
        <v>22470</v>
      </c>
    </row>
    <row r="121" spans="1:11" x14ac:dyDescent="0.25">
      <c r="A121" s="1">
        <v>1992</v>
      </c>
      <c r="B121" t="s">
        <v>14</v>
      </c>
      <c r="C121" t="s">
        <v>16</v>
      </c>
      <c r="D121" t="s">
        <v>18</v>
      </c>
      <c r="E121" t="s">
        <v>8</v>
      </c>
      <c r="F121" s="15">
        <v>43852</v>
      </c>
      <c r="G121" s="2">
        <v>160</v>
      </c>
      <c r="H121" s="5">
        <v>315</v>
      </c>
      <c r="I121" s="13">
        <f t="shared" si="4"/>
        <v>28350</v>
      </c>
      <c r="J121" s="2">
        <f t="shared" si="3"/>
        <v>50400</v>
      </c>
      <c r="K121" s="14">
        <f t="shared" si="5"/>
        <v>22050</v>
      </c>
    </row>
    <row r="122" spans="1:11" x14ac:dyDescent="0.25">
      <c r="A122" s="1">
        <v>1992</v>
      </c>
      <c r="B122" t="s">
        <v>13</v>
      </c>
      <c r="C122" t="s">
        <v>16</v>
      </c>
      <c r="D122" t="s">
        <v>18</v>
      </c>
      <c r="E122" t="s">
        <v>8</v>
      </c>
      <c r="F122" s="15">
        <v>43947</v>
      </c>
      <c r="G122" s="2">
        <v>160</v>
      </c>
      <c r="H122" s="5">
        <v>330</v>
      </c>
      <c r="I122" s="13">
        <f t="shared" si="4"/>
        <v>29700</v>
      </c>
      <c r="J122" s="2">
        <f t="shared" si="3"/>
        <v>52800</v>
      </c>
      <c r="K122" s="14">
        <f t="shared" si="5"/>
        <v>23100</v>
      </c>
    </row>
    <row r="123" spans="1:11" x14ac:dyDescent="0.25">
      <c r="A123" s="1">
        <v>1992</v>
      </c>
      <c r="B123" t="s">
        <v>12</v>
      </c>
      <c r="C123" t="s">
        <v>15</v>
      </c>
      <c r="D123" t="s">
        <v>18</v>
      </c>
      <c r="E123" t="s">
        <v>7</v>
      </c>
      <c r="F123" s="15">
        <v>44036</v>
      </c>
      <c r="G123" s="2">
        <v>148</v>
      </c>
      <c r="H123" s="5">
        <v>690</v>
      </c>
      <c r="I123" s="13">
        <f t="shared" si="4"/>
        <v>62100</v>
      </c>
      <c r="J123" s="2">
        <f t="shared" si="3"/>
        <v>102120</v>
      </c>
      <c r="K123" s="14">
        <f t="shared" si="5"/>
        <v>40020</v>
      </c>
    </row>
    <row r="124" spans="1:11" x14ac:dyDescent="0.25">
      <c r="A124" s="1">
        <v>1992</v>
      </c>
      <c r="B124" t="s">
        <v>13</v>
      </c>
      <c r="C124" t="s">
        <v>15</v>
      </c>
      <c r="D124" t="s">
        <v>18</v>
      </c>
      <c r="E124" t="s">
        <v>8</v>
      </c>
      <c r="F124" s="15">
        <v>44026</v>
      </c>
      <c r="G124" s="2">
        <v>148</v>
      </c>
      <c r="H124" s="5">
        <v>280</v>
      </c>
      <c r="I124" s="13">
        <f t="shared" si="4"/>
        <v>25200</v>
      </c>
      <c r="J124" s="2">
        <f t="shared" si="3"/>
        <v>41440</v>
      </c>
      <c r="K124" s="14">
        <f t="shared" si="5"/>
        <v>16240</v>
      </c>
    </row>
    <row r="125" spans="1:11" x14ac:dyDescent="0.25">
      <c r="A125" s="1">
        <v>1992</v>
      </c>
      <c r="B125" t="s">
        <v>14</v>
      </c>
      <c r="C125" t="s">
        <v>15</v>
      </c>
      <c r="D125" t="s">
        <v>18</v>
      </c>
      <c r="E125" t="s">
        <v>8</v>
      </c>
      <c r="F125" s="15">
        <v>44224</v>
      </c>
      <c r="G125" s="2">
        <v>148</v>
      </c>
      <c r="H125" s="5">
        <v>275</v>
      </c>
      <c r="I125" s="13">
        <f t="shared" si="4"/>
        <v>24750</v>
      </c>
      <c r="J125" s="2">
        <f t="shared" si="3"/>
        <v>40700</v>
      </c>
      <c r="K125" s="14">
        <f t="shared" si="5"/>
        <v>15950</v>
      </c>
    </row>
    <row r="126" spans="1:11" x14ac:dyDescent="0.25">
      <c r="A126" s="1">
        <v>1992</v>
      </c>
      <c r="B126" t="s">
        <v>11</v>
      </c>
      <c r="C126" t="s">
        <v>15</v>
      </c>
      <c r="D126" t="s">
        <v>18</v>
      </c>
      <c r="E126" t="s">
        <v>8</v>
      </c>
      <c r="F126" s="15">
        <v>44367</v>
      </c>
      <c r="G126" s="2">
        <v>148</v>
      </c>
      <c r="H126" s="5">
        <v>273</v>
      </c>
      <c r="I126" s="13">
        <f t="shared" si="4"/>
        <v>24570</v>
      </c>
      <c r="J126" s="2">
        <f t="shared" si="3"/>
        <v>40404</v>
      </c>
      <c r="K126" s="14">
        <f t="shared" si="5"/>
        <v>15834</v>
      </c>
    </row>
    <row r="127" spans="1:11" x14ac:dyDescent="0.25">
      <c r="A127" s="1">
        <v>1992</v>
      </c>
      <c r="B127" t="s">
        <v>12</v>
      </c>
      <c r="C127" t="s">
        <v>15</v>
      </c>
      <c r="D127" t="s">
        <v>18</v>
      </c>
      <c r="E127" t="s">
        <v>8</v>
      </c>
      <c r="F127" s="15">
        <v>44582</v>
      </c>
      <c r="G127" s="2">
        <v>148</v>
      </c>
      <c r="H127" s="5">
        <v>270</v>
      </c>
      <c r="I127" s="13">
        <f t="shared" si="4"/>
        <v>24300</v>
      </c>
      <c r="J127" s="2">
        <f t="shared" si="3"/>
        <v>39960</v>
      </c>
      <c r="K127" s="14">
        <f t="shared" si="5"/>
        <v>15660</v>
      </c>
    </row>
    <row r="128" spans="1:11" x14ac:dyDescent="0.25">
      <c r="A128" s="1">
        <v>1992</v>
      </c>
      <c r="B128" t="s">
        <v>13</v>
      </c>
      <c r="C128" t="s">
        <v>15</v>
      </c>
      <c r="D128" t="s">
        <v>18</v>
      </c>
      <c r="E128" t="s">
        <v>7</v>
      </c>
      <c r="F128" s="15">
        <v>44513</v>
      </c>
      <c r="G128" s="2">
        <v>148</v>
      </c>
      <c r="H128" s="5">
        <v>198</v>
      </c>
      <c r="I128" s="13">
        <f t="shared" si="4"/>
        <v>17820</v>
      </c>
      <c r="J128" s="2">
        <f t="shared" si="3"/>
        <v>29304</v>
      </c>
      <c r="K128" s="14">
        <f t="shared" si="5"/>
        <v>11484</v>
      </c>
    </row>
    <row r="129" spans="1:11" x14ac:dyDescent="0.25">
      <c r="A129" s="1">
        <v>1992</v>
      </c>
      <c r="B129" t="s">
        <v>14</v>
      </c>
      <c r="C129" t="s">
        <v>15</v>
      </c>
      <c r="D129" t="s">
        <v>18</v>
      </c>
      <c r="E129" t="s">
        <v>7</v>
      </c>
      <c r="F129" s="15">
        <v>44517</v>
      </c>
      <c r="G129" s="2">
        <v>148</v>
      </c>
      <c r="H129" s="5">
        <v>195</v>
      </c>
      <c r="I129" s="13">
        <f t="shared" si="4"/>
        <v>17550</v>
      </c>
      <c r="J129" s="2">
        <f t="shared" si="3"/>
        <v>28860</v>
      </c>
      <c r="K129" s="14">
        <f t="shared" si="5"/>
        <v>11310</v>
      </c>
    </row>
    <row r="130" spans="1:11" x14ac:dyDescent="0.25">
      <c r="A130" s="1">
        <v>1992</v>
      </c>
      <c r="B130" t="s">
        <v>11</v>
      </c>
      <c r="C130" t="s">
        <v>15</v>
      </c>
      <c r="D130" t="s">
        <v>18</v>
      </c>
      <c r="E130" t="s">
        <v>7</v>
      </c>
      <c r="F130" s="15">
        <v>44604</v>
      </c>
      <c r="G130" s="2">
        <v>148</v>
      </c>
      <c r="H130" s="5">
        <v>191</v>
      </c>
      <c r="I130" s="13">
        <f t="shared" si="4"/>
        <v>17190</v>
      </c>
      <c r="J130" s="2">
        <f t="shared" ref="J130:J145" si="6">G130*H130</f>
        <v>28268</v>
      </c>
      <c r="K130" s="14">
        <f t="shared" si="5"/>
        <v>11078</v>
      </c>
    </row>
    <row r="131" spans="1:11" x14ac:dyDescent="0.25">
      <c r="A131" s="1">
        <v>1992</v>
      </c>
      <c r="B131" t="s">
        <v>12</v>
      </c>
      <c r="C131" t="s">
        <v>15</v>
      </c>
      <c r="D131" t="s">
        <v>18</v>
      </c>
      <c r="E131" t="s">
        <v>7</v>
      </c>
      <c r="F131" s="15">
        <v>44180</v>
      </c>
      <c r="G131" s="2">
        <v>148</v>
      </c>
      <c r="H131" s="5">
        <v>190</v>
      </c>
      <c r="I131" s="13">
        <f t="shared" ref="I131:I145" si="7">H131*90</f>
        <v>17100</v>
      </c>
      <c r="J131" s="2">
        <f t="shared" si="6"/>
        <v>28120</v>
      </c>
      <c r="K131" s="14">
        <f t="shared" ref="K131:K145" si="8">J131-I131</f>
        <v>11020</v>
      </c>
    </row>
    <row r="132" spans="1:11" x14ac:dyDescent="0.25">
      <c r="A132" s="1">
        <v>1992</v>
      </c>
      <c r="B132" t="s">
        <v>13</v>
      </c>
      <c r="C132" t="s">
        <v>15</v>
      </c>
      <c r="D132" t="s">
        <v>18</v>
      </c>
      <c r="E132" t="s">
        <v>6</v>
      </c>
      <c r="F132" s="15">
        <v>44155</v>
      </c>
      <c r="G132" s="2">
        <v>148</v>
      </c>
      <c r="H132" s="5">
        <v>301</v>
      </c>
      <c r="I132" s="13">
        <f t="shared" si="7"/>
        <v>27090</v>
      </c>
      <c r="J132" s="2">
        <f t="shared" si="6"/>
        <v>44548</v>
      </c>
      <c r="K132" s="14">
        <f t="shared" si="8"/>
        <v>17458</v>
      </c>
    </row>
    <row r="133" spans="1:11" x14ac:dyDescent="0.25">
      <c r="A133" s="1">
        <v>1992</v>
      </c>
      <c r="B133" t="s">
        <v>14</v>
      </c>
      <c r="C133" t="s">
        <v>15</v>
      </c>
      <c r="D133" t="s">
        <v>18</v>
      </c>
      <c r="E133" t="s">
        <v>6</v>
      </c>
      <c r="F133" s="15">
        <v>43764</v>
      </c>
      <c r="G133" s="2">
        <v>148</v>
      </c>
      <c r="H133" s="5">
        <v>295</v>
      </c>
      <c r="I133" s="13">
        <f t="shared" si="7"/>
        <v>26550</v>
      </c>
      <c r="J133" s="2">
        <f t="shared" si="6"/>
        <v>43660</v>
      </c>
      <c r="K133" s="14">
        <f t="shared" si="8"/>
        <v>17110</v>
      </c>
    </row>
    <row r="134" spans="1:11" x14ac:dyDescent="0.25">
      <c r="A134" s="1">
        <v>1992</v>
      </c>
      <c r="B134" t="s">
        <v>11</v>
      </c>
      <c r="C134" t="s">
        <v>15</v>
      </c>
      <c r="D134" t="s">
        <v>18</v>
      </c>
      <c r="E134" t="s">
        <v>6</v>
      </c>
      <c r="F134" s="15">
        <v>44032</v>
      </c>
      <c r="G134" s="2">
        <v>148</v>
      </c>
      <c r="H134" s="5">
        <v>291</v>
      </c>
      <c r="I134" s="13">
        <f t="shared" si="7"/>
        <v>26190</v>
      </c>
      <c r="J134" s="2">
        <f t="shared" si="6"/>
        <v>43068</v>
      </c>
      <c r="K134" s="14">
        <f t="shared" si="8"/>
        <v>16878</v>
      </c>
    </row>
    <row r="135" spans="1:11" x14ac:dyDescent="0.25">
      <c r="A135" s="1">
        <v>1992</v>
      </c>
      <c r="B135" t="s">
        <v>12</v>
      </c>
      <c r="C135" t="s">
        <v>15</v>
      </c>
      <c r="D135" t="s">
        <v>18</v>
      </c>
      <c r="E135" t="s">
        <v>6</v>
      </c>
      <c r="F135" s="15">
        <v>44460</v>
      </c>
      <c r="G135" s="2">
        <v>148</v>
      </c>
      <c r="H135" s="5">
        <v>290</v>
      </c>
      <c r="I135" s="13">
        <f t="shared" si="7"/>
        <v>26100</v>
      </c>
      <c r="J135" s="2">
        <f t="shared" si="6"/>
        <v>42920</v>
      </c>
      <c r="K135" s="14">
        <f t="shared" si="8"/>
        <v>16820</v>
      </c>
    </row>
    <row r="136" spans="1:11" x14ac:dyDescent="0.25">
      <c r="A136" s="1">
        <v>1992</v>
      </c>
      <c r="B136" t="s">
        <v>13</v>
      </c>
      <c r="C136" t="s">
        <v>15</v>
      </c>
      <c r="D136" t="s">
        <v>18</v>
      </c>
      <c r="E136" t="s">
        <v>5</v>
      </c>
      <c r="F136" s="15">
        <v>44548</v>
      </c>
      <c r="G136" s="2">
        <v>148</v>
      </c>
      <c r="H136" s="5">
        <v>510</v>
      </c>
      <c r="I136" s="13">
        <f t="shared" si="7"/>
        <v>45900</v>
      </c>
      <c r="J136" s="2">
        <f t="shared" si="6"/>
        <v>75480</v>
      </c>
      <c r="K136" s="14">
        <f t="shared" si="8"/>
        <v>29580</v>
      </c>
    </row>
    <row r="137" spans="1:11" x14ac:dyDescent="0.25">
      <c r="A137" s="1">
        <v>1992</v>
      </c>
      <c r="B137" t="s">
        <v>14</v>
      </c>
      <c r="C137" t="s">
        <v>15</v>
      </c>
      <c r="D137" t="s">
        <v>18</v>
      </c>
      <c r="E137" t="s">
        <v>5</v>
      </c>
      <c r="F137" s="15">
        <v>44583</v>
      </c>
      <c r="G137" s="2">
        <v>148</v>
      </c>
      <c r="H137" s="5">
        <v>508</v>
      </c>
      <c r="I137" s="13">
        <f t="shared" si="7"/>
        <v>45720</v>
      </c>
      <c r="J137" s="2">
        <f t="shared" si="6"/>
        <v>75184</v>
      </c>
      <c r="K137" s="14">
        <f t="shared" si="8"/>
        <v>29464</v>
      </c>
    </row>
    <row r="138" spans="1:11" x14ac:dyDescent="0.25">
      <c r="A138" s="1">
        <v>1992</v>
      </c>
      <c r="B138" t="s">
        <v>11</v>
      </c>
      <c r="C138" t="s">
        <v>15</v>
      </c>
      <c r="D138" t="s">
        <v>18</v>
      </c>
      <c r="E138" t="s">
        <v>5</v>
      </c>
      <c r="F138" s="15">
        <v>44311</v>
      </c>
      <c r="G138" s="2">
        <v>148</v>
      </c>
      <c r="H138" s="5">
        <v>502</v>
      </c>
      <c r="I138" s="13">
        <f t="shared" si="7"/>
        <v>45180</v>
      </c>
      <c r="J138" s="2">
        <f t="shared" si="6"/>
        <v>74296</v>
      </c>
      <c r="K138" s="14">
        <f t="shared" si="8"/>
        <v>29116</v>
      </c>
    </row>
    <row r="139" spans="1:11" x14ac:dyDescent="0.25">
      <c r="A139" s="1">
        <v>1992</v>
      </c>
      <c r="B139" t="s">
        <v>12</v>
      </c>
      <c r="C139" t="s">
        <v>15</v>
      </c>
      <c r="D139" t="s">
        <v>18</v>
      </c>
      <c r="E139" t="s">
        <v>5</v>
      </c>
      <c r="F139" s="15">
        <v>44613</v>
      </c>
      <c r="G139" s="2">
        <v>148</v>
      </c>
      <c r="H139" s="5">
        <v>500</v>
      </c>
      <c r="I139" s="13">
        <f t="shared" si="7"/>
        <v>45000</v>
      </c>
      <c r="J139" s="2">
        <f t="shared" si="6"/>
        <v>74000</v>
      </c>
      <c r="K139" s="14">
        <f t="shared" si="8"/>
        <v>29000</v>
      </c>
    </row>
    <row r="140" spans="1:11" x14ac:dyDescent="0.25">
      <c r="A140" s="1">
        <v>1992</v>
      </c>
      <c r="B140" t="s">
        <v>13</v>
      </c>
      <c r="C140" t="s">
        <v>15</v>
      </c>
      <c r="D140" t="s">
        <v>18</v>
      </c>
      <c r="E140" t="s">
        <v>8</v>
      </c>
      <c r="F140" s="15">
        <v>43813</v>
      </c>
      <c r="G140" s="2">
        <v>148</v>
      </c>
      <c r="H140" s="5">
        <v>360</v>
      </c>
      <c r="I140" s="13">
        <f t="shared" si="7"/>
        <v>32400</v>
      </c>
      <c r="J140" s="2">
        <f t="shared" si="6"/>
        <v>53280</v>
      </c>
      <c r="K140" s="14">
        <f t="shared" si="8"/>
        <v>20880</v>
      </c>
    </row>
    <row r="141" spans="1:11" x14ac:dyDescent="0.25">
      <c r="A141" s="1">
        <v>1992</v>
      </c>
      <c r="B141" t="s">
        <v>14</v>
      </c>
      <c r="C141" t="s">
        <v>15</v>
      </c>
      <c r="D141" t="s">
        <v>18</v>
      </c>
      <c r="E141" t="s">
        <v>8</v>
      </c>
      <c r="F141" s="15">
        <v>44196</v>
      </c>
      <c r="G141" s="2">
        <v>148</v>
      </c>
      <c r="H141" s="5">
        <v>344</v>
      </c>
      <c r="I141" s="13">
        <f t="shared" si="7"/>
        <v>30960</v>
      </c>
      <c r="J141" s="2">
        <f t="shared" si="6"/>
        <v>50912</v>
      </c>
      <c r="K141" s="14">
        <f t="shared" si="8"/>
        <v>19952</v>
      </c>
    </row>
    <row r="142" spans="1:11" x14ac:dyDescent="0.25">
      <c r="A142" s="1">
        <v>1992</v>
      </c>
      <c r="B142" t="s">
        <v>11</v>
      </c>
      <c r="C142" t="s">
        <v>15</v>
      </c>
      <c r="D142" t="s">
        <v>18</v>
      </c>
      <c r="E142" t="s">
        <v>8</v>
      </c>
      <c r="F142" s="15">
        <v>44247</v>
      </c>
      <c r="G142" s="2">
        <v>148</v>
      </c>
      <c r="H142" s="5">
        <v>345</v>
      </c>
      <c r="I142" s="13">
        <f t="shared" si="7"/>
        <v>31050</v>
      </c>
      <c r="J142" s="2">
        <f t="shared" si="6"/>
        <v>51060</v>
      </c>
      <c r="K142" s="14">
        <f t="shared" si="8"/>
        <v>20010</v>
      </c>
    </row>
    <row r="143" spans="1:11" x14ac:dyDescent="0.25">
      <c r="A143" s="1">
        <v>1992</v>
      </c>
      <c r="B143" t="s">
        <v>12</v>
      </c>
      <c r="C143" t="s">
        <v>15</v>
      </c>
      <c r="D143" t="s">
        <v>18</v>
      </c>
      <c r="E143" t="s">
        <v>8</v>
      </c>
      <c r="F143" s="15">
        <v>44474</v>
      </c>
      <c r="G143" s="2">
        <v>148</v>
      </c>
      <c r="H143" s="5">
        <v>340</v>
      </c>
      <c r="I143" s="13">
        <f t="shared" si="7"/>
        <v>30600</v>
      </c>
      <c r="J143" s="2">
        <f t="shared" si="6"/>
        <v>50320</v>
      </c>
      <c r="K143" s="14">
        <f t="shared" si="8"/>
        <v>19720</v>
      </c>
    </row>
    <row r="144" spans="1:11" x14ac:dyDescent="0.25">
      <c r="A144" s="1">
        <v>1992</v>
      </c>
      <c r="B144" t="s">
        <v>13</v>
      </c>
      <c r="C144" t="s">
        <v>15</v>
      </c>
      <c r="D144" t="s">
        <v>18</v>
      </c>
      <c r="E144" t="s">
        <v>7</v>
      </c>
      <c r="F144" s="15">
        <v>43787</v>
      </c>
      <c r="G144" s="2">
        <v>148</v>
      </c>
      <c r="H144" s="5">
        <v>699</v>
      </c>
      <c r="I144" s="13">
        <f t="shared" si="7"/>
        <v>62910</v>
      </c>
      <c r="J144" s="2">
        <f t="shared" si="6"/>
        <v>103452</v>
      </c>
      <c r="K144" s="14">
        <f t="shared" si="8"/>
        <v>40542</v>
      </c>
    </row>
    <row r="145" spans="1:11" x14ac:dyDescent="0.25">
      <c r="A145" s="1">
        <v>1992</v>
      </c>
      <c r="B145" t="s">
        <v>14</v>
      </c>
      <c r="C145" t="s">
        <v>15</v>
      </c>
      <c r="D145" t="s">
        <v>18</v>
      </c>
      <c r="E145" t="s">
        <v>7</v>
      </c>
      <c r="F145" s="15">
        <v>44513</v>
      </c>
      <c r="G145" s="2">
        <v>148</v>
      </c>
      <c r="H145" s="5">
        <v>695</v>
      </c>
      <c r="I145" s="13">
        <f t="shared" si="7"/>
        <v>62550</v>
      </c>
      <c r="J145" s="2">
        <f t="shared" si="6"/>
        <v>102860</v>
      </c>
      <c r="K145" s="14">
        <f t="shared" si="8"/>
        <v>40310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WINE SALES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Foulkes@Work Training</cp:lastModifiedBy>
  <cp:lastPrinted>2022-04-02T19:17:10Z</cp:lastPrinted>
  <dcterms:created xsi:type="dcterms:W3CDTF">2005-09-04T14:56:06Z</dcterms:created>
  <dcterms:modified xsi:type="dcterms:W3CDTF">2022-04-04T19:35:39Z</dcterms:modified>
</cp:coreProperties>
</file>