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8_{A7B55581-C1AA-4724-8093-D914B799E805}" xr6:coauthVersionLast="47" xr6:coauthVersionMax="47" xr10:uidLastSave="{00000000-0000-0000-0000-000000000000}"/>
  <bookViews>
    <workbookView xWindow="-108" yWindow="-108" windowWidth="23256" windowHeight="13176" xr2:uid="{453A81FA-2418-40E9-B80A-8800BF668BC0}"/>
  </bookViews>
  <sheets>
    <sheet name="COUNTIF and SUMIF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4" i="1"/>
  <c r="I6" i="1"/>
</calcChain>
</file>

<file path=xl/sharedStrings.xml><?xml version="1.0" encoding="utf-8"?>
<sst xmlns="http://schemas.openxmlformats.org/spreadsheetml/2006/main" count="68" uniqueCount="33">
  <si>
    <t>Total Sales</t>
  </si>
  <si>
    <t>Company</t>
  </si>
  <si>
    <t>Angelina Webb</t>
  </si>
  <si>
    <t>Alison Bryant</t>
  </si>
  <si>
    <t>Jenna Norman</t>
  </si>
  <si>
    <t>Abel Hoffman</t>
  </si>
  <si>
    <t>Ervin Ray</t>
  </si>
  <si>
    <t>Leonard Colon</t>
  </si>
  <si>
    <t>Christine Townsend</t>
  </si>
  <si>
    <t>Ira Drake</t>
  </si>
  <si>
    <t>Bruce Swanson</t>
  </si>
  <si>
    <t>Stacey Ball</t>
  </si>
  <si>
    <t>Ron Moore</t>
  </si>
  <si>
    <t>Mathew Lamb</t>
  </si>
  <si>
    <t>Computech</t>
  </si>
  <si>
    <t>MicroWorld</t>
  </si>
  <si>
    <t>Sales Manager</t>
  </si>
  <si>
    <t>Sales Rep</t>
  </si>
  <si>
    <t>Job Title</t>
  </si>
  <si>
    <t>Sales Team</t>
  </si>
  <si>
    <t>CRITERIA</t>
  </si>
  <si>
    <t>SUMIF(S)</t>
  </si>
  <si>
    <t>COUNTIF(S)</t>
  </si>
  <si>
    <t>COUNTIF(S) and SUMIF(S)</t>
  </si>
  <si>
    <t>Total Sales for all Sales Reps at MicroWorld</t>
  </si>
  <si>
    <t>Total Sales for MicroWorld</t>
  </si>
  <si>
    <t>Total Sales for all Sales Reps at MicroWorld with more than 7000 in Sales</t>
  </si>
  <si>
    <t>Total Number of Employees at Computech</t>
  </si>
  <si>
    <t>Total Number of Employees at Computech with the job title Sales Manager</t>
  </si>
  <si>
    <t>&gt;7000</t>
  </si>
  <si>
    <t>Total Number of Employees at Computech with the job title Sales Manager and less than 8000 in Sales</t>
  </si>
  <si>
    <t>&lt;9000</t>
  </si>
  <si>
    <t>AVERAGEIF(S)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</si>
</sst>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055-B0A0-44D4-8B08-23F87706DD86}">
  <dimension ref="A1:J21"/>
  <sheetViews>
    <sheetView showGridLines="0" tabSelected="1" zoomScale="110" zoomScaleNormal="110" workbookViewId="0">
      <selection activeCell="K19" sqref="K19"/>
    </sheetView>
  </sheetViews>
  <sheetFormatPr defaultRowHeight="14.4" x14ac:dyDescent="0.3"/>
  <cols>
    <col min="1" max="1" width="19" customWidth="1"/>
    <col min="2" max="2" width="18.44140625" bestFit="1" customWidth="1"/>
    <col min="3" max="3" width="14.21875" customWidth="1"/>
    <col min="4" max="4" width="17" bestFit="1" customWidth="1"/>
    <col min="5" max="5" width="9.44140625" customWidth="1"/>
    <col min="6" max="6" width="11" bestFit="1" customWidth="1"/>
    <col min="7" max="7" width="13.33203125" bestFit="1" customWidth="1"/>
    <col min="8" max="8" width="10.5546875" customWidth="1"/>
    <col min="9" max="9" width="16.77734375" customWidth="1"/>
    <col min="10" max="10" width="11.33203125" customWidth="1"/>
    <col min="11" max="11" width="15.77734375" customWidth="1"/>
    <col min="12" max="12" width="88.109375" bestFit="1" customWidth="1"/>
  </cols>
  <sheetData>
    <row r="1" spans="1:10" s="5" customFormat="1" ht="24" customHeight="1" x14ac:dyDescent="0.3">
      <c r="A1" s="5" t="s">
        <v>23</v>
      </c>
    </row>
    <row r="5" spans="1:10" x14ac:dyDescent="0.3">
      <c r="A5" s="2" t="s">
        <v>19</v>
      </c>
      <c r="B5" s="2" t="s">
        <v>1</v>
      </c>
      <c r="C5" s="2" t="s">
        <v>18</v>
      </c>
      <c r="D5" s="2" t="s">
        <v>0</v>
      </c>
      <c r="F5" s="7" t="s">
        <v>20</v>
      </c>
      <c r="G5" s="8"/>
      <c r="H5" s="9"/>
      <c r="I5" s="4" t="s">
        <v>21</v>
      </c>
    </row>
    <row r="6" spans="1:10" x14ac:dyDescent="0.3">
      <c r="A6" s="1" t="s">
        <v>2</v>
      </c>
      <c r="B6" s="1" t="s">
        <v>14</v>
      </c>
      <c r="C6" s="1" t="s">
        <v>17</v>
      </c>
      <c r="D6" s="10">
        <v>7270</v>
      </c>
      <c r="F6" s="2" t="s">
        <v>15</v>
      </c>
      <c r="G6" s="3"/>
      <c r="H6" s="1"/>
      <c r="I6" s="10">
        <f>SUMIF(B6:B17,F6,D6:D17)</f>
        <v>44953</v>
      </c>
      <c r="J6" s="6" t="s">
        <v>25</v>
      </c>
    </row>
    <row r="7" spans="1:10" x14ac:dyDescent="0.3">
      <c r="A7" s="1" t="s">
        <v>3</v>
      </c>
      <c r="B7" s="1" t="s">
        <v>15</v>
      </c>
      <c r="C7" s="1" t="s">
        <v>16</v>
      </c>
      <c r="D7" s="10">
        <v>9250</v>
      </c>
      <c r="F7" s="2" t="s">
        <v>15</v>
      </c>
      <c r="G7" s="2" t="s">
        <v>17</v>
      </c>
      <c r="H7" s="1"/>
      <c r="I7" s="10"/>
      <c r="J7" s="6" t="s">
        <v>24</v>
      </c>
    </row>
    <row r="8" spans="1:10" x14ac:dyDescent="0.3">
      <c r="A8" s="1" t="s">
        <v>4</v>
      </c>
      <c r="B8" s="1" t="s">
        <v>15</v>
      </c>
      <c r="C8" s="1" t="s">
        <v>17</v>
      </c>
      <c r="D8" s="10">
        <v>6201</v>
      </c>
      <c r="F8" s="2" t="s">
        <v>15</v>
      </c>
      <c r="G8" s="2" t="s">
        <v>17</v>
      </c>
      <c r="H8" s="2" t="s">
        <v>29</v>
      </c>
      <c r="I8" s="10"/>
      <c r="J8" s="6" t="s">
        <v>26</v>
      </c>
    </row>
    <row r="9" spans="1:10" x14ac:dyDescent="0.3">
      <c r="A9" s="1" t="s">
        <v>5</v>
      </c>
      <c r="B9" s="1" t="s">
        <v>14</v>
      </c>
      <c r="C9" s="1" t="s">
        <v>16</v>
      </c>
      <c r="D9" s="10">
        <v>7480</v>
      </c>
    </row>
    <row r="10" spans="1:10" x14ac:dyDescent="0.3">
      <c r="A10" s="1" t="s">
        <v>6</v>
      </c>
      <c r="B10" s="1" t="s">
        <v>15</v>
      </c>
      <c r="C10" s="1" t="s">
        <v>17</v>
      </c>
      <c r="D10" s="10">
        <v>7139</v>
      </c>
    </row>
    <row r="11" spans="1:10" x14ac:dyDescent="0.3">
      <c r="A11" s="1" t="s">
        <v>7</v>
      </c>
      <c r="B11" s="1" t="s">
        <v>15</v>
      </c>
      <c r="C11" s="1" t="s">
        <v>16</v>
      </c>
      <c r="D11" s="10">
        <v>7764</v>
      </c>
    </row>
    <row r="12" spans="1:10" x14ac:dyDescent="0.3">
      <c r="A12" s="1" t="s">
        <v>8</v>
      </c>
      <c r="B12" s="1" t="s">
        <v>14</v>
      </c>
      <c r="C12" s="1" t="s">
        <v>16</v>
      </c>
      <c r="D12" s="10">
        <v>9240</v>
      </c>
    </row>
    <row r="13" spans="1:10" x14ac:dyDescent="0.3">
      <c r="A13" s="1" t="s">
        <v>9</v>
      </c>
      <c r="B13" s="1" t="s">
        <v>14</v>
      </c>
      <c r="C13" s="1" t="s">
        <v>17</v>
      </c>
      <c r="D13" s="10">
        <v>9329</v>
      </c>
      <c r="F13" s="7" t="s">
        <v>20</v>
      </c>
      <c r="G13" s="8"/>
      <c r="H13" s="9"/>
      <c r="I13" s="4" t="s">
        <v>22</v>
      </c>
    </row>
    <row r="14" spans="1:10" x14ac:dyDescent="0.3">
      <c r="A14" s="1" t="s">
        <v>10</v>
      </c>
      <c r="B14" s="1" t="s">
        <v>15</v>
      </c>
      <c r="C14" s="1" t="s">
        <v>16</v>
      </c>
      <c r="D14" s="10">
        <v>5404</v>
      </c>
      <c r="F14" s="2" t="s">
        <v>14</v>
      </c>
      <c r="G14" s="3"/>
      <c r="H14" s="1"/>
      <c r="I14" s="1">
        <f>COUNTIF(B6:B17,F14)</f>
        <v>6</v>
      </c>
      <c r="J14" s="6" t="s">
        <v>27</v>
      </c>
    </row>
    <row r="15" spans="1:10" x14ac:dyDescent="0.3">
      <c r="A15" s="1" t="s">
        <v>11</v>
      </c>
      <c r="B15" s="1" t="s">
        <v>14</v>
      </c>
      <c r="C15" s="1" t="s">
        <v>17</v>
      </c>
      <c r="D15" s="10">
        <v>6860</v>
      </c>
      <c r="F15" s="2" t="s">
        <v>14</v>
      </c>
      <c r="G15" s="2" t="s">
        <v>16</v>
      </c>
      <c r="H15" s="1"/>
      <c r="I15" s="1"/>
      <c r="J15" s="6" t="s">
        <v>28</v>
      </c>
    </row>
    <row r="16" spans="1:10" x14ac:dyDescent="0.3">
      <c r="A16" s="1" t="s">
        <v>12</v>
      </c>
      <c r="B16" s="1" t="s">
        <v>14</v>
      </c>
      <c r="C16" s="1" t="s">
        <v>16</v>
      </c>
      <c r="D16" s="10">
        <v>7469</v>
      </c>
      <c r="F16" s="2" t="s">
        <v>14</v>
      </c>
      <c r="G16" s="2" t="s">
        <v>16</v>
      </c>
      <c r="H16" s="2" t="s">
        <v>31</v>
      </c>
      <c r="I16" s="1"/>
      <c r="J16" s="6" t="s">
        <v>30</v>
      </c>
    </row>
    <row r="17" spans="1:9" x14ac:dyDescent="0.3">
      <c r="A17" s="1" t="s">
        <v>13</v>
      </c>
      <c r="B17" s="1" t="s">
        <v>15</v>
      </c>
      <c r="C17" s="1" t="s">
        <v>16</v>
      </c>
      <c r="D17" s="10">
        <v>9195</v>
      </c>
    </row>
    <row r="19" spans="1:9" x14ac:dyDescent="0.3">
      <c r="F19" s="7" t="s">
        <v>20</v>
      </c>
      <c r="G19" s="8"/>
      <c r="H19" s="9"/>
      <c r="I19" s="4" t="s">
        <v>32</v>
      </c>
    </row>
    <row r="20" spans="1:9" x14ac:dyDescent="0.3">
      <c r="F20" s="2" t="s">
        <v>14</v>
      </c>
      <c r="G20" s="3"/>
      <c r="H20" s="1"/>
      <c r="I20" s="10">
        <f>AVERAGEIF(B6:B17,F20,D6:D17)</f>
        <v>7941.333333333333</v>
      </c>
    </row>
    <row r="21" spans="1:9" x14ac:dyDescent="0.3">
      <c r="F21" s="2" t="s">
        <v>14</v>
      </c>
      <c r="G21" s="2" t="s">
        <v>17</v>
      </c>
      <c r="H21" s="1"/>
      <c r="I21" s="10"/>
    </row>
  </sheetData>
  <mergeCells count="3">
    <mergeCell ref="F5:H5"/>
    <mergeCell ref="F13:H13"/>
    <mergeCell ref="F19:H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4B2B845-834F-4A8E-9348-BC8BAE0641AC}"/>
</file>

<file path=customXml/itemProps2.xml><?xml version="1.0" encoding="utf-8"?>
<ds:datastoreItem xmlns:ds="http://schemas.openxmlformats.org/officeDocument/2006/customXml" ds:itemID="{F65C9024-63C7-4B2A-AB30-EBEEE1556102}"/>
</file>

<file path=customXml/itemProps3.xml><?xml version="1.0" encoding="utf-8"?>
<ds:datastoreItem xmlns:ds="http://schemas.openxmlformats.org/officeDocument/2006/customXml" ds:itemID="{ECBFF363-682B-451B-9DB2-BF22D21CE0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 and 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2021-09-02T21:47:07Z</dcterms:created>
  <dcterms:modified xsi:type="dcterms:W3CDTF">2022-01-06T19:27:47Z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