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64449AD3-F82F-43C5-987E-A69C0EA4B4C6}" xr6:coauthVersionLast="47" xr6:coauthVersionMax="47" xr10:uidLastSave="{00000000-0000-0000-0000-000000000000}"/>
  <bookViews>
    <workbookView xWindow="-108" yWindow="-108" windowWidth="23256" windowHeight="13176" xr2:uid="{61EA54F7-57E7-4B63-A145-435199C7D9AD}"/>
  </bookViews>
  <sheets>
    <sheet name="Basic LET" sheetId="2" r:id="rId1"/>
    <sheet name="LET and FILTER" sheetId="1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" i="1" l="1" a="1"/>
  <c r="G9" i="1" s="1"/>
  <c r="G3" i="1" a="1"/>
  <c r="G3" i="1" s="1"/>
  <c r="C18" i="2"/>
  <c r="C19" i="2"/>
  <c r="C20" i="2"/>
  <c r="C21" i="2"/>
  <c r="C22" i="2"/>
  <c r="C17" i="2"/>
  <c r="C16" i="2"/>
  <c r="A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<sst xmlns="http://schemas.openxmlformats.org/spreadsheetml/2006/main" count="51" uniqueCount="23">
  <si>
    <t>LET Formula</t>
  </si>
  <si>
    <t>Employee</t>
  </si>
  <si>
    <t>Salary</t>
  </si>
  <si>
    <t>Salary + Bonus</t>
  </si>
  <si>
    <t>Adam</t>
  </si>
  <si>
    <t>Deb</t>
  </si>
  <si>
    <t>Claire</t>
  </si>
  <si>
    <t>Sam</t>
  </si>
  <si>
    <t>Ben</t>
  </si>
  <si>
    <t>Brooke</t>
  </si>
  <si>
    <t>Michael</t>
  </si>
  <si>
    <t>Bonus</t>
  </si>
  <si>
    <t>Block</t>
  </si>
  <si>
    <t>Subject</t>
  </si>
  <si>
    <t>Pass Mark</t>
  </si>
  <si>
    <t>North</t>
  </si>
  <si>
    <t>South</t>
  </si>
  <si>
    <t>East</t>
  </si>
  <si>
    <t>West</t>
  </si>
  <si>
    <t>History</t>
  </si>
  <si>
    <t>French</t>
  </si>
  <si>
    <t>Maths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</si>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</sst>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1" applyNumberFormat="1" applyFont="1"/>
    <xf numFmtId="1" fontId="0" fillId="0" borderId="0" xfId="1" applyNumberFormat="1" applyFont="1"/>
    <xf numFmtId="9" fontId="0" fillId="0" borderId="0" xfId="2" applyFont="1"/>
    <xf numFmtId="0" fontId="2" fillId="2" borderId="0" xfId="0" applyFont="1" applyFill="1"/>
    <xf numFmtId="0" fontId="2" fillId="3" borderId="0" xfId="0" applyFont="1" applyFill="1"/>
    <xf numFmtId="9" fontId="3" fillId="0" borderId="0" xfId="0" applyNumberFormat="1" applyFont="1"/>
    <xf numFmtId="0" fontId="2" fillId="4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Wisp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2C80-C543-4557-A3FF-11FA449F8465}">
  <dimension ref="A3:F22"/>
  <sheetViews>
    <sheetView tabSelected="1" workbookViewId="0">
      <selection activeCell="C19" sqref="C19"/>
    </sheetView>
  </sheetViews>
  <sheetFormatPr defaultRowHeight="13.8" x14ac:dyDescent="0.25"/>
  <cols>
    <col min="1" max="1" width="33.59765625" customWidth="1"/>
    <col min="3" max="3" width="14.19921875" bestFit="1" customWidth="1"/>
    <col min="4" max="4" width="9.5" customWidth="1"/>
    <col min="9" max="9" width="16.19921875" customWidth="1"/>
    <col min="10" max="10" width="11.796875" customWidth="1"/>
    <col min="11" max="11" width="16.3984375" customWidth="1"/>
  </cols>
  <sheetData>
    <row r="3" spans="1:6" x14ac:dyDescent="0.25">
      <c r="A3" s="4" t="s">
        <v>0</v>
      </c>
    </row>
    <row r="4" spans="1:6" x14ac:dyDescent="0.25">
      <c r="A4">
        <f>_xlfn.LET(_xlpm.var,20,_xlpm.x,10,_xlpm.y,5,(_xlpm.var/_xlpm.x)+_xlpm.y)</f>
        <v>7</v>
      </c>
    </row>
    <row r="15" spans="1:6" x14ac:dyDescent="0.25">
      <c r="A15" s="5" t="s">
        <v>1</v>
      </c>
      <c r="B15" s="5" t="s">
        <v>2</v>
      </c>
      <c r="C15" s="5" t="s">
        <v>3</v>
      </c>
      <c r="E15" s="5" t="s">
        <v>11</v>
      </c>
      <c r="F15" s="6">
        <v>0.2</v>
      </c>
    </row>
    <row r="16" spans="1:6" x14ac:dyDescent="0.25">
      <c r="A16" t="s">
        <v>4</v>
      </c>
      <c r="B16">
        <v>45000</v>
      </c>
      <c r="C16">
        <f>SUM(B16*$F$15+B16)</f>
        <v>54000</v>
      </c>
    </row>
    <row r="17" spans="1:3" x14ac:dyDescent="0.25">
      <c r="A17" t="s">
        <v>5</v>
      </c>
      <c r="B17">
        <v>40000</v>
      </c>
      <c r="C17">
        <f>_xlfn.LET(
_xlpm.salary,B17,
_xlpm.bonus,$F$15,
SUM(_xlpm.salary*_xlpm.bonus+_xlpm.salary))</f>
        <v>48000</v>
      </c>
    </row>
    <row r="18" spans="1:3" x14ac:dyDescent="0.25">
      <c r="A18" t="s">
        <v>6</v>
      </c>
      <c r="B18">
        <v>35000</v>
      </c>
      <c r="C18">
        <f t="shared" ref="C18:C22" si="0">_xlfn.LET(
_xlpm.salary,B18,
_xlpm.bonus,$F$15,
SUM(_xlpm.salary*_xlpm.bonus+_xlpm.salary))</f>
        <v>42000</v>
      </c>
    </row>
    <row r="19" spans="1:3" x14ac:dyDescent="0.25">
      <c r="A19" t="s">
        <v>7</v>
      </c>
      <c r="B19">
        <v>22000</v>
      </c>
      <c r="C19">
        <f t="shared" si="0"/>
        <v>26400</v>
      </c>
    </row>
    <row r="20" spans="1:3" x14ac:dyDescent="0.25">
      <c r="A20" t="s">
        <v>8</v>
      </c>
      <c r="B20">
        <v>55000</v>
      </c>
      <c r="C20">
        <f t="shared" si="0"/>
        <v>66000</v>
      </c>
    </row>
    <row r="21" spans="1:3" x14ac:dyDescent="0.25">
      <c r="A21" t="s">
        <v>9</v>
      </c>
      <c r="B21">
        <v>24000</v>
      </c>
      <c r="C21">
        <f t="shared" si="0"/>
        <v>28800</v>
      </c>
    </row>
    <row r="22" spans="1:3" x14ac:dyDescent="0.25">
      <c r="A22" t="s">
        <v>10</v>
      </c>
      <c r="B22">
        <v>31000</v>
      </c>
      <c r="C22">
        <f t="shared" si="0"/>
        <v>37200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7810-9F23-4DF2-B606-F7A537F9AE91}">
  <dimension ref="A2:I33"/>
  <sheetViews>
    <sheetView workbookViewId="0">
      <selection activeCell="G9" sqref="G9"/>
    </sheetView>
  </sheetViews>
  <sheetFormatPr defaultRowHeight="13.8" x14ac:dyDescent="0.25"/>
  <cols>
    <col min="1" max="1" width="9.09765625" customWidth="1"/>
    <col min="2" max="2" width="9.3984375" customWidth="1"/>
    <col min="3" max="3" width="9.796875" bestFit="1" customWidth="1"/>
    <col min="7" max="7" width="13.59765625" customWidth="1"/>
    <col min="9" max="9" width="17.09765625" customWidth="1"/>
  </cols>
  <sheetData>
    <row r="2" spans="1:9" x14ac:dyDescent="0.25">
      <c r="A2" s="7" t="s">
        <v>12</v>
      </c>
      <c r="B2" s="7" t="s">
        <v>13</v>
      </c>
      <c r="C2" s="7" t="s">
        <v>14</v>
      </c>
      <c r="E2" s="7" t="s">
        <v>12</v>
      </c>
      <c r="G2" s="7" t="s">
        <v>12</v>
      </c>
      <c r="H2" s="7" t="s">
        <v>13</v>
      </c>
      <c r="I2" s="7" t="s">
        <v>14</v>
      </c>
    </row>
    <row r="3" spans="1:9" x14ac:dyDescent="0.25">
      <c r="A3" t="s">
        <v>15</v>
      </c>
      <c r="B3" t="s">
        <v>19</v>
      </c>
      <c r="C3">
        <v>70</v>
      </c>
      <c r="E3" t="s">
        <v>17</v>
      </c>
      <c r="G3" t="str" cm="1">
        <f t="array" ref="G3:I3">_xlfn._xlws.FILTER(A3:C15,(A3:A15=$E$3)*(B3:B15=$E$7))</f>
        <v>East</v>
      </c>
      <c r="H3" t="str">
        <v>English</v>
      </c>
      <c r="I3">
        <v>76</v>
      </c>
    </row>
    <row r="4" spans="1:9" x14ac:dyDescent="0.25">
      <c r="A4" t="s">
        <v>16</v>
      </c>
      <c r="B4" t="s">
        <v>20</v>
      </c>
      <c r="C4">
        <v>43</v>
      </c>
    </row>
    <row r="5" spans="1:9" x14ac:dyDescent="0.25">
      <c r="A5" t="s">
        <v>17</v>
      </c>
      <c r="B5" t="s">
        <v>21</v>
      </c>
      <c r="C5">
        <v>65</v>
      </c>
    </row>
    <row r="6" spans="1:9" x14ac:dyDescent="0.25">
      <c r="A6" t="s">
        <v>18</v>
      </c>
      <c r="B6" t="s">
        <v>22</v>
      </c>
      <c r="C6">
        <v>98</v>
      </c>
      <c r="E6" s="7" t="s">
        <v>13</v>
      </c>
    </row>
    <row r="7" spans="1:9" x14ac:dyDescent="0.25">
      <c r="A7" t="s">
        <v>18</v>
      </c>
      <c r="B7" t="s">
        <v>22</v>
      </c>
      <c r="C7">
        <v>90</v>
      </c>
      <c r="E7" t="s">
        <v>22</v>
      </c>
    </row>
    <row r="8" spans="1:9" x14ac:dyDescent="0.25">
      <c r="A8" t="s">
        <v>17</v>
      </c>
      <c r="B8" t="s">
        <v>19</v>
      </c>
      <c r="C8">
        <v>85</v>
      </c>
      <c r="G8" s="7" t="s">
        <v>12</v>
      </c>
      <c r="H8" s="7" t="s">
        <v>13</v>
      </c>
      <c r="I8" s="7" t="s">
        <v>14</v>
      </c>
    </row>
    <row r="9" spans="1:9" x14ac:dyDescent="0.25">
      <c r="A9" t="s">
        <v>16</v>
      </c>
      <c r="B9" t="s">
        <v>20</v>
      </c>
      <c r="C9">
        <v>76</v>
      </c>
      <c r="G9" t="str" cm="1">
        <f t="array" ref="G9:I9">_xlfn.LET(
_xlpm.data,A3:C15,
_xlpm.blockrng,A3:A15,
_xlpm.block,$E$3,
_xlpm.subjectrng,B3:B15,
_xlpm.subject,$E$7,
_xlfn._xlws.FILTER(_xlpm.data,(_xlpm.blockrng=_xlpm.block)*(_xlpm.subjectrng=_xlpm.subject)))</f>
        <v>East</v>
      </c>
      <c r="H9" t="str">
        <v>English</v>
      </c>
      <c r="I9">
        <v>76</v>
      </c>
    </row>
    <row r="10" spans="1:9" x14ac:dyDescent="0.25">
      <c r="A10" t="s">
        <v>16</v>
      </c>
      <c r="B10" t="s">
        <v>21</v>
      </c>
      <c r="C10">
        <v>45</v>
      </c>
    </row>
    <row r="11" spans="1:9" x14ac:dyDescent="0.25">
      <c r="A11" t="s">
        <v>15</v>
      </c>
      <c r="B11" t="s">
        <v>21</v>
      </c>
      <c r="C11">
        <v>21</v>
      </c>
    </row>
    <row r="12" spans="1:9" x14ac:dyDescent="0.25">
      <c r="A12" t="s">
        <v>17</v>
      </c>
      <c r="B12" t="s">
        <v>22</v>
      </c>
      <c r="C12">
        <v>76</v>
      </c>
    </row>
    <row r="13" spans="1:9" x14ac:dyDescent="0.25">
      <c r="A13" t="s">
        <v>15</v>
      </c>
      <c r="B13" t="s">
        <v>19</v>
      </c>
      <c r="C13">
        <v>99</v>
      </c>
    </row>
    <row r="14" spans="1:9" x14ac:dyDescent="0.25">
      <c r="A14" t="s">
        <v>18</v>
      </c>
      <c r="B14" t="s">
        <v>20</v>
      </c>
      <c r="C14">
        <v>100</v>
      </c>
    </row>
    <row r="15" spans="1:9" x14ac:dyDescent="0.25">
      <c r="A15" t="s">
        <v>16</v>
      </c>
      <c r="B15" t="s">
        <v>21</v>
      </c>
      <c r="C15">
        <v>80</v>
      </c>
    </row>
    <row r="29" spans="2:2" x14ac:dyDescent="0.25">
      <c r="B29" s="2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32E7229C-5340-4620-A310-84F83E89990F}"/>
</file>

<file path=customXml/itemProps2.xml><?xml version="1.0" encoding="utf-8"?>
<ds:datastoreItem xmlns:ds="http://schemas.openxmlformats.org/officeDocument/2006/customXml" ds:itemID="{B16BA83B-51BD-4733-ADEE-E3D46B830919}"/>
</file>

<file path=customXml/itemProps3.xml><?xml version="1.0" encoding="utf-8"?>
<ds:datastoreItem xmlns:ds="http://schemas.openxmlformats.org/officeDocument/2006/customXml" ds:itemID="{B523E601-2216-484A-AE73-05FFB5E76A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LET</vt:lpstr>
      <vt:lpstr>LET and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2022-02-17T14:34:00Z</dcterms:created>
  <dcterms:modified xsi:type="dcterms:W3CDTF">2022-02-18T11:38:57Z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