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Section 7/"/>
    </mc:Choice>
  </mc:AlternateContent>
  <xr:revisionPtr revIDLastSave="1" documentId="8_{FBF9D582-BF16-487A-9009-295B45AC44EE}" xr6:coauthVersionLast="47" xr6:coauthVersionMax="47" xr10:uidLastSave="{B0E8FBE3-A023-4C1C-947A-540F002C22D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2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<sst xmlns="http://schemas.openxmlformats.org/spreadsheetml/2006/main" count="2233" uniqueCount="52">
  <si>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</si>
  <si>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</si>
  <si>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</si>
  <si>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</si>
  <si>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</si>
  <si>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</si>
  <si>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</si>
  <si>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</si>
  <si>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</si>
  <si>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</si>
  <si>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</si>
  <si>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</si>
  <si>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</si>
  <si>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</si>
  <si>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</si>
  <si>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</si>
  <si>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</si>
  <si>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</si>
  <si>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</si>
  <si>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</si>
  <si>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</si>
  <si>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</si>
  <si>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</si>
  <si>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</si>
  <si>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</si>
  <si>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</si>
  <si>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</si>
  <si>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</si>
  <si>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</si>
  <si>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</si>
  <si>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</si>
  <si>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</si>
  <si>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</si>
  <si>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</si>
  <si>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</si>
  <si>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</si>
  <si>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</si>
  <si>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</si>
  <si>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</si>
  <si>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</si>
  <si>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</si>
  <si>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</si>
  <si>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</si>
  <si>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</si>
  <si>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</si>
  <si>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</si>
  <si>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</si>
  <si>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</si>
  <si>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</si>
  <si>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Sum of Adj. Profit</t>
  </si>
  <si>
    <t>Sum of Profit by Month</t>
  </si>
  <si>
    <t>% Sales 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</si>
</sst>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5" formatCode="[Color10]\⬆\️;[Red]\⬇\️"/>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5" fontId="0" fillId="0" borderId="0" xfId="0" applyNumberFormat="1" applyAlignment="1">
      <alignment horizontal="center"/>
    </xf>
    <xf numFmtId="9" fontId="0" fillId="0" borderId="0" xfId="0" applyNumberFormat="1"/>
  </cellXfs>
  <cellStyles count="2">
    <cellStyle name="Currency" xfId="1" builtinId="4"/>
    <cellStyle name="Normal" xfId="0" builtinId="0"/>
  </cellStyles>
  <dxfs count="29">
    <dxf>
      <alignment horizontal="center"/>
    </dxf>
    <dxf>
      <numFmt numFmtId="13" formatCode="0%"/>
    </dxf>
    <dxf>
      <numFmt numFmtId="13" formatCode="0%"/>
    </dxf>
    <dxf>
      <alignment horizontal="cent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alignment horizontal="cent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8"/>
      <tableStyleElement type="headerRow" dxfId="27"/>
      <tableStyleElement type="totalRow" dxfId="26"/>
      <tableStyleElement type="lastColumn" dxfId="25"/>
      <tableStyleElement type="firstRowStripe" dxfId="24"/>
      <tableStyleElement type="secondRowStripe" dxfId="23"/>
      <tableStyleElement type="firstSubtotalRow" dxfId="22"/>
      <tableStyleElement type="secondSubtotalRow" dxfId="21"/>
      <tableStyleElement type="firstRowSubheading" dxfId="20"/>
      <tableStyleElement type="pageFieldLabels" dxfId="19"/>
      <tableStyleElement type="pageFieldValues" dxfId="18"/>
    </tableStyle>
    <tableStyle name="DA Custom Slicer 1" pivot="0" table="0" count="10" xr9:uid="{0E923257-B3B7-4CC2-B15E-38C95EEF7E69}">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12</xdr:col>
      <xdr:colOff>655320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640080</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144780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762796990741" createdVersion="7" refreshedVersion="7" minRefreshableVersion="3" recordCount="700"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7">
        <s v="Kensington"/>
        <s v="Royal Oak"/>
        <s v="Vermont"/>
        <s v="Burlington"/>
        <s v="Mandarin"/>
        <s v="Luxe"/>
        <s v="% Sales RO" f="1"/>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calculatedItems count="1">
    <calculatedItem formula="Product['Royal Oak'] /(Product['Royal Oak'] +Product[Vermont] +Product[Luxe] +Product[Kensington] +Product[Mandarin] +Product[Burlington] )">
      <pivotArea cacheIndex="1" outline="0" fieldPosition="0">
        <references count="1">
          <reference field="2" count="1">
            <x v="6"/>
          </reference>
        </references>
      </pivotArea>
    </calculatedItem>
  </calculatedItem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20"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E116" firstHeaderRow="0" firstDataRow="1" firstDataCol="2"/>
  <pivotFields count="14">
    <pivotField axis="axisRow" compact="0" outline="0" showAll="0">
      <items count="15">
        <item x="6"/>
        <item x="1"/>
        <item x="2"/>
        <item x="8"/>
        <item x="12"/>
        <item x="5"/>
        <item x="4"/>
        <item x="11"/>
        <item x="9"/>
        <item x="10"/>
        <item x="3"/>
        <item x="0"/>
        <item x="7"/>
        <item m="1" x="13"/>
        <item t="default"/>
      </items>
    </pivotField>
    <pivotField compact="0" outline="0" showAll="0">
      <items count="6">
        <item x="1"/>
        <item x="3"/>
        <item x="0"/>
        <item x="2"/>
        <item x="4"/>
        <item t="default"/>
      </items>
    </pivotField>
    <pivotField axis="axisRow" compact="0" outline="0" showAll="0" nonAutoSortDefault="1">
      <items count="8">
        <item x="1"/>
        <item x="2"/>
        <item x="5"/>
        <item x="0"/>
        <item x="4"/>
        <item x="3"/>
        <item f="1" x="6"/>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05">
    <i>
      <x/>
      <x/>
    </i>
    <i r="1">
      <x v="1"/>
    </i>
    <i r="1">
      <x v="2"/>
    </i>
    <i r="1">
      <x v="3"/>
    </i>
    <i r="1">
      <x v="4"/>
    </i>
    <i r="1">
      <x v="5"/>
    </i>
    <i r="1">
      <x v="6"/>
    </i>
    <i t="default">
      <x/>
    </i>
    <i>
      <x v="1"/>
      <x/>
    </i>
    <i r="1">
      <x v="1"/>
    </i>
    <i r="1">
      <x v="2"/>
    </i>
    <i r="1">
      <x v="3"/>
    </i>
    <i r="1">
      <x v="4"/>
    </i>
    <i r="1">
      <x v="5"/>
    </i>
    <i r="1">
      <x v="6"/>
    </i>
    <i t="default">
      <x v="1"/>
    </i>
    <i>
      <x v="2"/>
      <x/>
    </i>
    <i r="1">
      <x v="1"/>
    </i>
    <i r="1">
      <x v="2"/>
    </i>
    <i r="1">
      <x v="3"/>
    </i>
    <i r="1">
      <x v="4"/>
    </i>
    <i r="1">
      <x v="5"/>
    </i>
    <i r="1">
      <x v="6"/>
    </i>
    <i t="default">
      <x v="2"/>
    </i>
    <i>
      <x v="3"/>
      <x/>
    </i>
    <i r="1">
      <x v="1"/>
    </i>
    <i r="1">
      <x v="2"/>
    </i>
    <i r="1">
      <x v="3"/>
    </i>
    <i r="1">
      <x v="4"/>
    </i>
    <i r="1">
      <x v="5"/>
    </i>
    <i r="1">
      <x v="6"/>
    </i>
    <i t="default">
      <x v="3"/>
    </i>
    <i>
      <x v="4"/>
      <x/>
    </i>
    <i r="1">
      <x v="1"/>
    </i>
    <i r="1">
      <x v="2"/>
    </i>
    <i r="1">
      <x v="3"/>
    </i>
    <i r="1">
      <x v="4"/>
    </i>
    <i r="1">
      <x v="5"/>
    </i>
    <i r="1">
      <x v="6"/>
    </i>
    <i t="default">
      <x v="4"/>
    </i>
    <i>
      <x v="5"/>
      <x/>
    </i>
    <i r="1">
      <x v="1"/>
    </i>
    <i r="1">
      <x v="2"/>
    </i>
    <i r="1">
      <x v="3"/>
    </i>
    <i r="1">
      <x v="4"/>
    </i>
    <i r="1">
      <x v="5"/>
    </i>
    <i r="1">
      <x v="6"/>
    </i>
    <i t="default">
      <x v="5"/>
    </i>
    <i>
      <x v="6"/>
      <x/>
    </i>
    <i r="1">
      <x v="1"/>
    </i>
    <i r="1">
      <x v="2"/>
    </i>
    <i r="1">
      <x v="3"/>
    </i>
    <i r="1">
      <x v="4"/>
    </i>
    <i r="1">
      <x v="5"/>
    </i>
    <i r="1">
      <x v="6"/>
    </i>
    <i t="default">
      <x v="6"/>
    </i>
    <i>
      <x v="7"/>
      <x/>
    </i>
    <i r="1">
      <x v="1"/>
    </i>
    <i r="1">
      <x v="2"/>
    </i>
    <i r="1">
      <x v="3"/>
    </i>
    <i r="1">
      <x v="4"/>
    </i>
    <i r="1">
      <x v="5"/>
    </i>
    <i r="1">
      <x v="6"/>
    </i>
    <i t="default">
      <x v="7"/>
    </i>
    <i>
      <x v="8"/>
      <x/>
    </i>
    <i r="1">
      <x v="1"/>
    </i>
    <i r="1">
      <x v="2"/>
    </i>
    <i r="1">
      <x v="3"/>
    </i>
    <i r="1">
      <x v="4"/>
    </i>
    <i r="1">
      <x v="5"/>
    </i>
    <i r="1">
      <x v="6"/>
    </i>
    <i t="default">
      <x v="8"/>
    </i>
    <i>
      <x v="9"/>
      <x/>
    </i>
    <i r="1">
      <x v="1"/>
    </i>
    <i r="1">
      <x v="2"/>
    </i>
    <i r="1">
      <x v="3"/>
    </i>
    <i r="1">
      <x v="4"/>
    </i>
    <i r="1">
      <x v="5"/>
    </i>
    <i r="1">
      <x v="6"/>
    </i>
    <i t="default">
      <x v="9"/>
    </i>
    <i>
      <x v="10"/>
      <x/>
    </i>
    <i r="1">
      <x v="1"/>
    </i>
    <i r="1">
      <x v="2"/>
    </i>
    <i r="1">
      <x v="3"/>
    </i>
    <i r="1">
      <x v="4"/>
    </i>
    <i r="1">
      <x v="5"/>
    </i>
    <i r="1">
      <x v="6"/>
    </i>
    <i t="default">
      <x v="10"/>
    </i>
    <i>
      <x v="11"/>
      <x/>
    </i>
    <i r="1">
      <x v="1"/>
    </i>
    <i r="1">
      <x v="2"/>
    </i>
    <i r="1">
      <x v="3"/>
    </i>
    <i r="1">
      <x v="4"/>
    </i>
    <i r="1">
      <x v="5"/>
    </i>
    <i r="1">
      <x v="6"/>
    </i>
    <i t="default">
      <x v="11"/>
    </i>
    <i>
      <x v="12"/>
      <x/>
    </i>
    <i r="1">
      <x v="1"/>
    </i>
    <i r="1">
      <x v="2"/>
    </i>
    <i r="1">
      <x v="3"/>
    </i>
    <i r="1">
      <x v="4"/>
    </i>
    <i r="1">
      <x v="5"/>
    </i>
    <i r="1">
      <x v="6"/>
    </i>
    <i t="default">
      <x v="12"/>
    </i>
    <i t="grand">
      <x/>
    </i>
  </rowItems>
  <colFields count="1">
    <field x="-2"/>
  </colFields>
  <colItems count="3">
    <i>
      <x/>
    </i>
    <i i="1">
      <x v="1"/>
    </i>
    <i i="2">
      <x v="2"/>
    </i>
  </colItems>
  <dataFields count="3">
    <dataField name="Sum of Profit" fld="8" baseField="0" baseItem="13" numFmtId="164"/>
    <dataField name="Sum of Adj. Profit" fld="10" baseField="0" baseItem="0" numFmtId="164"/>
    <dataField name="Sum of Profit by Month" fld="11" baseField="0" baseItem="0" numFmtId="165"/>
  </dataFields>
  <formats count="2">
    <format dxfId="15">
      <pivotArea outline="0" fieldPosition="0">
        <references count="1">
          <reference field="4294967294" count="1" selected="0">
            <x v="2"/>
          </reference>
        </references>
      </pivotArea>
    </format>
    <format dxfId="2">
      <pivotArea outline="0" fieldPosition="0">
        <references count="3">
          <reference field="4294967294" count="2" selected="0">
            <x v="0"/>
            <x v="1"/>
          </reference>
          <reference field="0" count="0" selected="0"/>
          <reference field="2" count="1" selected="0">
            <x v="6"/>
          </reference>
        </references>
      </pivotArea>
    </format>
  </format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7">
        <i x="1" s="1"/>
        <i x="2" s="1"/>
        <i x="5" s="1"/>
        <i x="0"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tableBorderDxfId="14">
  <autoFilter ref="A1:J701" xr:uid="{06751008-31DA-47FC-9996-A48521CB9388}"/>
  <tableColumns count="10">
    <tableColumn id="1" xr3:uid="{EA518BD3-FBAC-4BA5-8468-0DDF380B3096}" name="Country" dataDxfId="13"/>
    <tableColumn id="7" xr3:uid="{C9F66271-89B5-46DA-B15D-44F36B8243B2}" name="Region" dataDxfId="12"/>
    <tableColumn id="2" xr3:uid="{FDD1059A-1BD1-436E-8615-F9E4D0418C25}" name="Product" dataDxfId="11"/>
    <tableColumn id="3" xr3:uid="{91AC6624-587C-453E-835E-FB0A09608002}" name="Units Sold" dataDxfId="10"/>
    <tableColumn id="4" xr3:uid="{BBD1F7FB-21CF-4CCD-AC32-DB3DCB8D615B}" name="Manufacturing Price" dataDxfId="9" dataCellStyle="Currency"/>
    <tableColumn id="5" xr3:uid="{DC071C73-96E3-4876-8D6C-7A8F9D33ABD5}" name="Sale Price" dataDxfId="8" dataCellStyle="Currency"/>
    <tableColumn id="6" xr3:uid="{A0786AD7-6A7D-4B26-A4B9-58116F059973}" name="Gross Sales" dataDxfId="7" dataCellStyle="Currency"/>
    <tableColumn id="9" xr3:uid="{8EBD8266-67C9-4C0D-89FE-EF38BF791286}" name="COGS" dataDxfId="6" dataCellStyle="Currency"/>
    <tableColumn id="10" xr3:uid="{FB99454A-AB04-4536-B375-3E883F2562B4}" name="Profit" dataDxfId="5" dataCellStyle="Currency"/>
    <tableColumn id="11" xr3:uid="{E0598E5B-DD82-4EAD-B11A-3330446CCBFC}" name="Date" dataDxfId="4"/>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E116"/>
  <sheetViews>
    <sheetView showGridLines="0" tabSelected="1" workbookViewId="0">
      <selection activeCell="F96" sqref="F96"/>
    </sheetView>
  </sheetViews>
  <sheetFormatPr defaultRowHeight="13.8" x14ac:dyDescent="0.25"/>
  <cols>
    <col min="1" max="1" width="15.69921875" bestFit="1" customWidth="1"/>
    <col min="2" max="2" width="10.69921875" bestFit="1" customWidth="1"/>
    <col min="3" max="3" width="12.296875" bestFit="1" customWidth="1"/>
    <col min="4" max="4" width="16.296875" bestFit="1" customWidth="1"/>
    <col min="5" max="5" width="21.19921875" bestFit="1" customWidth="1"/>
    <col min="6" max="6" width="15.69921875" bestFit="1" customWidth="1"/>
    <col min="7" max="7" width="16.59765625" bestFit="1" customWidth="1"/>
    <col min="8" max="8" width="9.8984375" bestFit="1" customWidth="1"/>
  </cols>
  <sheetData>
    <row r="1" spans="1:5" ht="51.6" customHeight="1" x14ac:dyDescent="0.25"/>
    <row r="11" spans="1:5" x14ac:dyDescent="0.25">
      <c r="A11" s="5" t="s">
        <v>1</v>
      </c>
      <c r="B11" s="5" t="s">
        <v>14</v>
      </c>
      <c r="C11" t="s">
        <v>35</v>
      </c>
      <c r="D11" t="s">
        <v>49</v>
      </c>
      <c r="E11" t="s">
        <v>50</v>
      </c>
    </row>
    <row r="12" spans="1:5" x14ac:dyDescent="0.25">
      <c r="A12" t="s">
        <v>19</v>
      </c>
      <c r="B12" t="s">
        <v>9</v>
      </c>
      <c r="C12" s="6">
        <v>893443.4</v>
      </c>
      <c r="D12" s="6">
        <v>1072132.08</v>
      </c>
      <c r="E12" s="7">
        <v>74453.616666666669</v>
      </c>
    </row>
    <row r="13" spans="1:5" x14ac:dyDescent="0.25">
      <c r="B13" t="s">
        <v>10</v>
      </c>
      <c r="C13" s="6">
        <v>462827.63000000006</v>
      </c>
      <c r="D13" s="6">
        <v>555393.15600000008</v>
      </c>
      <c r="E13" s="7">
        <v>38568.969166666669</v>
      </c>
    </row>
    <row r="14" spans="1:5" x14ac:dyDescent="0.25">
      <c r="B14" t="s">
        <v>13</v>
      </c>
      <c r="C14" s="6">
        <v>679128.4</v>
      </c>
      <c r="D14" s="6">
        <v>814954.08</v>
      </c>
      <c r="E14" s="7">
        <v>56594.033333333333</v>
      </c>
    </row>
    <row r="15" spans="1:5" x14ac:dyDescent="0.25">
      <c r="B15" t="s">
        <v>8</v>
      </c>
      <c r="C15" s="6">
        <v>649659.77</v>
      </c>
      <c r="D15" s="6">
        <v>779591.72400000005</v>
      </c>
      <c r="E15" s="7">
        <v>54138.314166666671</v>
      </c>
    </row>
    <row r="16" spans="1:5" x14ac:dyDescent="0.25">
      <c r="B16" t="s">
        <v>12</v>
      </c>
      <c r="C16" s="6">
        <v>1706334.2700000003</v>
      </c>
      <c r="D16" s="6">
        <v>2047601.1240000003</v>
      </c>
      <c r="E16" s="7">
        <v>142194.52250000002</v>
      </c>
    </row>
    <row r="17" spans="1:5" x14ac:dyDescent="0.25">
      <c r="B17" t="s">
        <v>11</v>
      </c>
      <c r="C17" s="6">
        <v>549473.01</v>
      </c>
      <c r="D17" s="6">
        <v>659367.61199999996</v>
      </c>
      <c r="E17" s="7">
        <v>45789.417500000003</v>
      </c>
    </row>
    <row r="18" spans="1:5" x14ac:dyDescent="0.25">
      <c r="B18" t="s">
        <v>51</v>
      </c>
      <c r="C18" s="8">
        <v>0.18082727060456813</v>
      </c>
      <c r="D18" s="8">
        <v>0.21699272472548176</v>
      </c>
      <c r="E18" s="7">
        <v>1.5068939217047344E-2</v>
      </c>
    </row>
    <row r="19" spans="1:5" x14ac:dyDescent="0.25">
      <c r="A19" t="s">
        <v>36</v>
      </c>
      <c r="C19" s="6">
        <v>4940866.6608272707</v>
      </c>
      <c r="D19" s="6">
        <v>5929039.9929927234</v>
      </c>
      <c r="E19" s="7">
        <v>411738.88840227248</v>
      </c>
    </row>
    <row r="20" spans="1:5" x14ac:dyDescent="0.25">
      <c r="A20" t="s">
        <v>20</v>
      </c>
      <c r="B20" t="s">
        <v>9</v>
      </c>
      <c r="C20" s="6">
        <v>1420811.06</v>
      </c>
      <c r="D20" s="6">
        <v>1704973.2720000001</v>
      </c>
      <c r="E20" s="7">
        <v>118400.92166666668</v>
      </c>
    </row>
    <row r="21" spans="1:5" x14ac:dyDescent="0.25">
      <c r="B21" t="s">
        <v>10</v>
      </c>
      <c r="C21" s="6">
        <v>2731573.4299999997</v>
      </c>
      <c r="D21" s="6">
        <v>3277888.1159999995</v>
      </c>
      <c r="E21" s="7">
        <v>227631.11916666664</v>
      </c>
    </row>
    <row r="22" spans="1:5" x14ac:dyDescent="0.25">
      <c r="B22" t="s">
        <v>13</v>
      </c>
      <c r="C22" s="6">
        <v>659641.24</v>
      </c>
      <c r="D22" s="6">
        <v>791569.48800000001</v>
      </c>
      <c r="E22" s="7">
        <v>54970.103333333333</v>
      </c>
    </row>
    <row r="23" spans="1:5" x14ac:dyDescent="0.25">
      <c r="B23" t="s">
        <v>8</v>
      </c>
      <c r="C23" s="6">
        <v>159876.44000000006</v>
      </c>
      <c r="D23" s="6">
        <v>191851.72800000006</v>
      </c>
      <c r="E23" s="7">
        <v>13323.036666666672</v>
      </c>
    </row>
    <row r="24" spans="1:5" x14ac:dyDescent="0.25">
      <c r="B24" t="s">
        <v>12</v>
      </c>
      <c r="C24" s="6">
        <v>1344053.29</v>
      </c>
      <c r="D24" s="6">
        <v>1612863.9480000001</v>
      </c>
      <c r="E24" s="7">
        <v>112004.44083333334</v>
      </c>
    </row>
    <row r="25" spans="1:5" x14ac:dyDescent="0.25">
      <c r="B25" t="s">
        <v>11</v>
      </c>
      <c r="C25" s="6">
        <v>407706.90000000008</v>
      </c>
      <c r="D25" s="6">
        <v>489248.28000000009</v>
      </c>
      <c r="E25" s="7">
        <v>33975.575000000004</v>
      </c>
    </row>
    <row r="26" spans="1:5" x14ac:dyDescent="0.25">
      <c r="B26" t="s">
        <v>51</v>
      </c>
      <c r="C26" s="8">
        <v>0.21131505181649246</v>
      </c>
      <c r="D26" s="8">
        <v>0.25357806217979095</v>
      </c>
      <c r="E26" s="7">
        <v>1.7609587651374371E-2</v>
      </c>
    </row>
    <row r="27" spans="1:5" x14ac:dyDescent="0.25">
      <c r="A27" t="s">
        <v>37</v>
      </c>
      <c r="C27" s="6">
        <v>6723662.571315052</v>
      </c>
      <c r="D27" s="6">
        <v>8068395.0855780635</v>
      </c>
      <c r="E27" s="7">
        <v>560305.21427625441</v>
      </c>
    </row>
    <row r="28" spans="1:5" x14ac:dyDescent="0.25">
      <c r="A28" t="s">
        <v>24</v>
      </c>
      <c r="B28" t="s">
        <v>9</v>
      </c>
      <c r="C28" s="6">
        <v>-187693.6</v>
      </c>
      <c r="D28" s="6">
        <v>-225232.32</v>
      </c>
      <c r="E28" s="7">
        <v>-15641.133333333333</v>
      </c>
    </row>
    <row r="29" spans="1:5" x14ac:dyDescent="0.25">
      <c r="B29" t="s">
        <v>10</v>
      </c>
      <c r="C29" s="6">
        <v>3025098.9000000004</v>
      </c>
      <c r="D29" s="6">
        <v>3630118.68</v>
      </c>
      <c r="E29" s="7">
        <v>252091.57500000004</v>
      </c>
    </row>
    <row r="30" spans="1:5" x14ac:dyDescent="0.25">
      <c r="B30" t="s">
        <v>13</v>
      </c>
      <c r="C30" s="6">
        <v>1318428.82</v>
      </c>
      <c r="D30" s="6">
        <v>1582114.584</v>
      </c>
      <c r="E30" s="7">
        <v>109869.06833333334</v>
      </c>
    </row>
    <row r="31" spans="1:5" x14ac:dyDescent="0.25">
      <c r="B31" t="s">
        <v>8</v>
      </c>
      <c r="C31" s="6">
        <v>1196622.75</v>
      </c>
      <c r="D31" s="6">
        <v>1435947.3</v>
      </c>
      <c r="E31" s="7">
        <v>99718.5625</v>
      </c>
    </row>
    <row r="32" spans="1:5" x14ac:dyDescent="0.25">
      <c r="B32" t="s">
        <v>12</v>
      </c>
      <c r="C32" s="6">
        <v>526321.24</v>
      </c>
      <c r="D32" s="6">
        <v>631585.48800000001</v>
      </c>
      <c r="E32" s="7">
        <v>43860.103333333333</v>
      </c>
    </row>
    <row r="33" spans="1:5" x14ac:dyDescent="0.25">
      <c r="B33" t="s">
        <v>11</v>
      </c>
      <c r="C33" s="6">
        <v>1315311.44</v>
      </c>
      <c r="D33" s="6">
        <v>1578373.7279999999</v>
      </c>
      <c r="E33" s="7">
        <v>109609.28666666667</v>
      </c>
    </row>
    <row r="34" spans="1:5" x14ac:dyDescent="0.25">
      <c r="B34" t="s">
        <v>51</v>
      </c>
      <c r="C34" s="8">
        <v>-2.6089972705441229E-2</v>
      </c>
      <c r="D34" s="8">
        <v>-3.1307967246529476E-2</v>
      </c>
      <c r="E34" s="7">
        <v>-2.1741643921201026E-3</v>
      </c>
    </row>
    <row r="35" spans="1:5" x14ac:dyDescent="0.25">
      <c r="A35" t="s">
        <v>38</v>
      </c>
      <c r="C35" s="6">
        <v>7194089.5239100279</v>
      </c>
      <c r="D35" s="6">
        <v>8632907.4286920335</v>
      </c>
      <c r="E35" s="7">
        <v>599507.46032583562</v>
      </c>
    </row>
    <row r="36" spans="1:5" x14ac:dyDescent="0.25">
      <c r="A36" t="s">
        <v>23</v>
      </c>
      <c r="B36" t="s">
        <v>9</v>
      </c>
      <c r="C36" s="6">
        <v>1115222.4000000001</v>
      </c>
      <c r="D36" s="6">
        <v>1338266.8800000001</v>
      </c>
      <c r="E36" s="7">
        <v>92935.200000000012</v>
      </c>
    </row>
    <row r="37" spans="1:5" x14ac:dyDescent="0.25">
      <c r="B37" t="s">
        <v>10</v>
      </c>
      <c r="C37" s="6">
        <v>4218512.32</v>
      </c>
      <c r="D37" s="6">
        <v>5062214.784</v>
      </c>
      <c r="E37" s="7">
        <v>351542.69333333336</v>
      </c>
    </row>
    <row r="38" spans="1:5" x14ac:dyDescent="0.25">
      <c r="B38" t="s">
        <v>13</v>
      </c>
      <c r="C38" s="6">
        <v>864363.75</v>
      </c>
      <c r="D38" s="6">
        <v>1037236.5</v>
      </c>
      <c r="E38" s="7">
        <v>72030.3125</v>
      </c>
    </row>
    <row r="39" spans="1:5" x14ac:dyDescent="0.25">
      <c r="B39" t="s">
        <v>8</v>
      </c>
      <c r="C39" s="6">
        <v>1255.3800000000047</v>
      </c>
      <c r="D39" s="6">
        <v>1506.4560000000056</v>
      </c>
      <c r="E39" s="7">
        <v>104.61500000000039</v>
      </c>
    </row>
    <row r="40" spans="1:5" x14ac:dyDescent="0.25">
      <c r="B40" t="s">
        <v>12</v>
      </c>
      <c r="C40" s="6">
        <v>83391.63</v>
      </c>
      <c r="D40" s="6">
        <v>100069.95600000001</v>
      </c>
      <c r="E40" s="7">
        <v>6949.3025000000007</v>
      </c>
    </row>
    <row r="41" spans="1:5" x14ac:dyDescent="0.25">
      <c r="B41" t="s">
        <v>11</v>
      </c>
      <c r="C41" s="6">
        <v>438980.93000000005</v>
      </c>
      <c r="D41" s="6">
        <v>526777.11600000004</v>
      </c>
      <c r="E41" s="7">
        <v>36581.744166666671</v>
      </c>
    </row>
    <row r="42" spans="1:5" x14ac:dyDescent="0.25">
      <c r="B42" t="s">
        <v>51</v>
      </c>
      <c r="C42" s="8">
        <v>0.16591309017589131</v>
      </c>
      <c r="D42" s="8">
        <v>0.19909570821106956</v>
      </c>
      <c r="E42" s="7">
        <v>1.3826090847990942E-2</v>
      </c>
    </row>
    <row r="43" spans="1:5" x14ac:dyDescent="0.25">
      <c r="A43" t="s">
        <v>39</v>
      </c>
      <c r="C43" s="6">
        <v>6721726.5759130903</v>
      </c>
      <c r="D43" s="6">
        <v>8066071.8910957091</v>
      </c>
      <c r="E43" s="7">
        <v>560143.88132609089</v>
      </c>
    </row>
    <row r="44" spans="1:5" x14ac:dyDescent="0.25">
      <c r="A44" t="s">
        <v>15</v>
      </c>
      <c r="B44" t="s">
        <v>9</v>
      </c>
      <c r="C44" s="6">
        <v>546531.02</v>
      </c>
      <c r="D44" s="6">
        <v>655837.22400000005</v>
      </c>
      <c r="E44" s="7">
        <v>45544.251666666671</v>
      </c>
    </row>
    <row r="45" spans="1:5" x14ac:dyDescent="0.25">
      <c r="B45" t="s">
        <v>10</v>
      </c>
      <c r="C45" s="6">
        <v>1688147.2300000002</v>
      </c>
      <c r="D45" s="6">
        <v>2025776.6760000002</v>
      </c>
      <c r="E45" s="7">
        <v>140678.93583333335</v>
      </c>
    </row>
    <row r="46" spans="1:5" x14ac:dyDescent="0.25">
      <c r="B46" t="s">
        <v>13</v>
      </c>
      <c r="C46" s="6">
        <v>1201579.6800000002</v>
      </c>
      <c r="D46" s="6">
        <v>1441895.6160000002</v>
      </c>
      <c r="E46" s="7">
        <v>100131.64000000001</v>
      </c>
    </row>
    <row r="47" spans="1:5" x14ac:dyDescent="0.25">
      <c r="B47" t="s">
        <v>8</v>
      </c>
      <c r="C47" s="6">
        <v>409401.69999999995</v>
      </c>
      <c r="D47" s="6">
        <v>491282.03999999992</v>
      </c>
      <c r="E47" s="7">
        <v>34116.808333333327</v>
      </c>
    </row>
    <row r="48" spans="1:5" x14ac:dyDescent="0.25">
      <c r="B48" t="s">
        <v>12</v>
      </c>
      <c r="C48" s="6">
        <v>1450749.3699999999</v>
      </c>
      <c r="D48" s="6">
        <v>1740899.2439999997</v>
      </c>
      <c r="E48" s="7">
        <v>120895.78083333332</v>
      </c>
    </row>
    <row r="49" spans="1:5" x14ac:dyDescent="0.25">
      <c r="B49" t="s">
        <v>11</v>
      </c>
      <c r="C49" s="6">
        <v>573297.48</v>
      </c>
      <c r="D49" s="6">
        <v>687956.97599999991</v>
      </c>
      <c r="E49" s="7">
        <v>47774.79</v>
      </c>
    </row>
    <row r="50" spans="1:5" x14ac:dyDescent="0.25">
      <c r="B50" t="s">
        <v>51</v>
      </c>
      <c r="C50" s="8">
        <v>9.3110451410510733E-2</v>
      </c>
      <c r="D50" s="8">
        <v>0.11173254169261287</v>
      </c>
      <c r="E50" s="7">
        <v>7.7592042842092278E-3</v>
      </c>
    </row>
    <row r="51" spans="1:5" x14ac:dyDescent="0.25">
      <c r="A51" t="s">
        <v>40</v>
      </c>
      <c r="C51" s="6">
        <v>5869706.5731104519</v>
      </c>
      <c r="D51" s="6">
        <v>7043647.8877325421</v>
      </c>
      <c r="E51" s="7">
        <v>489142.21442587097</v>
      </c>
    </row>
    <row r="52" spans="1:5" x14ac:dyDescent="0.25">
      <c r="A52" t="s">
        <v>25</v>
      </c>
      <c r="B52" t="s">
        <v>9</v>
      </c>
      <c r="C52" s="6">
        <v>136714.46000000002</v>
      </c>
      <c r="D52" s="6">
        <v>164057.35200000001</v>
      </c>
      <c r="E52" s="7">
        <v>11392.871666666668</v>
      </c>
    </row>
    <row r="53" spans="1:5" x14ac:dyDescent="0.25">
      <c r="B53" t="s">
        <v>10</v>
      </c>
      <c r="C53" s="6">
        <v>2042493.6300000004</v>
      </c>
      <c r="D53" s="6">
        <v>2450992.3560000001</v>
      </c>
      <c r="E53" s="7">
        <v>170207.80250000002</v>
      </c>
    </row>
    <row r="54" spans="1:5" x14ac:dyDescent="0.25">
      <c r="B54" t="s">
        <v>13</v>
      </c>
      <c r="C54" s="6">
        <v>86619.67</v>
      </c>
      <c r="D54" s="6">
        <v>103943.60399999999</v>
      </c>
      <c r="E54" s="7">
        <v>7218.3058333333329</v>
      </c>
    </row>
    <row r="55" spans="1:5" x14ac:dyDescent="0.25">
      <c r="B55" t="s">
        <v>8</v>
      </c>
      <c r="C55" s="6">
        <v>3504374.8000000003</v>
      </c>
      <c r="D55" s="6">
        <v>4205249.76</v>
      </c>
      <c r="E55" s="7">
        <v>292031.23333333334</v>
      </c>
    </row>
    <row r="56" spans="1:5" x14ac:dyDescent="0.25">
      <c r="B56" t="s">
        <v>12</v>
      </c>
      <c r="C56" s="6">
        <v>-1266202.6599999999</v>
      </c>
      <c r="D56" s="6">
        <v>-1519443.1919999998</v>
      </c>
      <c r="E56" s="7">
        <v>-105516.88833333332</v>
      </c>
    </row>
    <row r="57" spans="1:5" x14ac:dyDescent="0.25">
      <c r="B57" t="s">
        <v>11</v>
      </c>
      <c r="C57" s="6">
        <v>295519.56</v>
      </c>
      <c r="D57" s="6">
        <v>354623.47200000001</v>
      </c>
      <c r="E57" s="7">
        <v>24626.63</v>
      </c>
    </row>
    <row r="58" spans="1:5" x14ac:dyDescent="0.25">
      <c r="B58" t="s">
        <v>51</v>
      </c>
      <c r="C58" s="8">
        <v>2.8485030874320076E-2</v>
      </c>
      <c r="D58" s="8">
        <v>3.4182037049184093E-2</v>
      </c>
      <c r="E58" s="7">
        <v>2.3737525728600062E-3</v>
      </c>
    </row>
    <row r="59" spans="1:5" x14ac:dyDescent="0.25">
      <c r="A59" t="s">
        <v>42</v>
      </c>
      <c r="C59" s="6">
        <v>4799519.4884850308</v>
      </c>
      <c r="D59" s="6">
        <v>5759423.3861820372</v>
      </c>
      <c r="E59" s="7">
        <v>399959.95737375255</v>
      </c>
    </row>
    <row r="60" spans="1:5" x14ac:dyDescent="0.25">
      <c r="A60" t="s">
        <v>26</v>
      </c>
      <c r="B60" t="s">
        <v>9</v>
      </c>
      <c r="C60" s="6">
        <v>1483224.17</v>
      </c>
      <c r="D60" s="6">
        <v>1779869.004</v>
      </c>
      <c r="E60" s="7">
        <v>123602.01416666666</v>
      </c>
    </row>
    <row r="61" spans="1:5" x14ac:dyDescent="0.25">
      <c r="B61" t="s">
        <v>10</v>
      </c>
      <c r="C61" s="6">
        <v>2185484.0100000002</v>
      </c>
      <c r="D61" s="6">
        <v>2622580.8120000004</v>
      </c>
      <c r="E61" s="7">
        <v>182123.66750000001</v>
      </c>
    </row>
    <row r="62" spans="1:5" x14ac:dyDescent="0.25">
      <c r="B62" t="s">
        <v>13</v>
      </c>
      <c r="C62" s="6">
        <v>2111434.15</v>
      </c>
      <c r="D62" s="6">
        <v>2533720.98</v>
      </c>
      <c r="E62" s="7">
        <v>175952.84583333333</v>
      </c>
    </row>
    <row r="63" spans="1:5" x14ac:dyDescent="0.25">
      <c r="B63" t="s">
        <v>8</v>
      </c>
      <c r="C63" s="6">
        <v>1242104.8099999998</v>
      </c>
      <c r="D63" s="6">
        <v>1490525.7719999996</v>
      </c>
      <c r="E63" s="7">
        <v>103508.73416666665</v>
      </c>
    </row>
    <row r="64" spans="1:5" x14ac:dyDescent="0.25">
      <c r="B64" t="s">
        <v>12</v>
      </c>
      <c r="C64" s="6">
        <v>2729425.7</v>
      </c>
      <c r="D64" s="6">
        <v>3275310.8400000003</v>
      </c>
      <c r="E64" s="7">
        <v>227452.14166666669</v>
      </c>
    </row>
    <row r="65" spans="1:5" x14ac:dyDescent="0.25">
      <c r="B65" t="s">
        <v>11</v>
      </c>
      <c r="C65" s="6">
        <v>416486.16000000003</v>
      </c>
      <c r="D65" s="6">
        <v>499783.39199999999</v>
      </c>
      <c r="E65" s="7">
        <v>34707.18</v>
      </c>
    </row>
    <row r="66" spans="1:5" x14ac:dyDescent="0.25">
      <c r="B66" t="s">
        <v>51</v>
      </c>
      <c r="C66" s="8">
        <v>0.14586949023908852</v>
      </c>
      <c r="D66" s="8">
        <v>0.17504338828690622</v>
      </c>
      <c r="E66" s="7">
        <v>1.2155790853257376E-2</v>
      </c>
    </row>
    <row r="67" spans="1:5" x14ac:dyDescent="0.25">
      <c r="A67" t="s">
        <v>43</v>
      </c>
      <c r="C67" s="6">
        <v>10168159.14586949</v>
      </c>
      <c r="D67" s="6">
        <v>12201790.975043388</v>
      </c>
      <c r="E67" s="7">
        <v>847346.59548912419</v>
      </c>
    </row>
    <row r="68" spans="1:5" x14ac:dyDescent="0.25">
      <c r="A68" t="s">
        <v>21</v>
      </c>
      <c r="B68" t="s">
        <v>9</v>
      </c>
      <c r="C68" s="6">
        <v>1443360.12</v>
      </c>
      <c r="D68" s="6">
        <v>1732032.1440000001</v>
      </c>
      <c r="E68" s="7">
        <v>120280.01000000001</v>
      </c>
    </row>
    <row r="69" spans="1:5" x14ac:dyDescent="0.25">
      <c r="B69" t="s">
        <v>10</v>
      </c>
      <c r="C69" s="6">
        <v>1915667.74</v>
      </c>
      <c r="D69" s="6">
        <v>2298801.2879999997</v>
      </c>
      <c r="E69" s="7">
        <v>159638.97833333333</v>
      </c>
    </row>
    <row r="70" spans="1:5" x14ac:dyDescent="0.25">
      <c r="B70" t="s">
        <v>13</v>
      </c>
      <c r="C70" s="6">
        <v>918366.5</v>
      </c>
      <c r="D70" s="6">
        <v>1102039.8</v>
      </c>
      <c r="E70" s="7">
        <v>76530.541666666672</v>
      </c>
    </row>
    <row r="71" spans="1:5" x14ac:dyDescent="0.25">
      <c r="B71" t="s">
        <v>8</v>
      </c>
      <c r="C71" s="6">
        <v>-236514.83000000005</v>
      </c>
      <c r="D71" s="6">
        <v>-283817.79600000003</v>
      </c>
      <c r="E71" s="7">
        <v>-19709.569166666672</v>
      </c>
    </row>
    <row r="72" spans="1:5" x14ac:dyDescent="0.25">
      <c r="B72" t="s">
        <v>12</v>
      </c>
      <c r="C72" s="6">
        <v>2826118.84</v>
      </c>
      <c r="D72" s="6">
        <v>3391342.6079999995</v>
      </c>
      <c r="E72" s="7">
        <v>235509.90333333332</v>
      </c>
    </row>
    <row r="73" spans="1:5" x14ac:dyDescent="0.25">
      <c r="B73" t="s">
        <v>11</v>
      </c>
      <c r="C73" s="6">
        <v>4893737.3199999994</v>
      </c>
      <c r="D73" s="6">
        <v>5872484.7839999991</v>
      </c>
      <c r="E73" s="7">
        <v>407811.4433333333</v>
      </c>
    </row>
    <row r="74" spans="1:5" x14ac:dyDescent="0.25">
      <c r="B74" t="s">
        <v>51</v>
      </c>
      <c r="C74" s="8">
        <v>0.12272702644165963</v>
      </c>
      <c r="D74" s="8">
        <v>0.14727243172999155</v>
      </c>
      <c r="E74" s="7">
        <v>1.0227252203471636E-2</v>
      </c>
    </row>
    <row r="75" spans="1:5" x14ac:dyDescent="0.25">
      <c r="A75" t="s">
        <v>46</v>
      </c>
      <c r="C75" s="6">
        <v>11760735.812727027</v>
      </c>
      <c r="D75" s="6">
        <v>14112882.975272434</v>
      </c>
      <c r="E75" s="7">
        <v>980061.31772725238</v>
      </c>
    </row>
    <row r="76" spans="1:5" x14ac:dyDescent="0.25">
      <c r="A76" t="s">
        <v>17</v>
      </c>
      <c r="B76" t="s">
        <v>9</v>
      </c>
      <c r="C76" s="6">
        <v>1067577.8800000001</v>
      </c>
      <c r="D76" s="6">
        <v>1281093.456</v>
      </c>
      <c r="E76" s="7">
        <v>88964.823333333348</v>
      </c>
    </row>
    <row r="77" spans="1:5" x14ac:dyDescent="0.25">
      <c r="B77" t="s">
        <v>10</v>
      </c>
      <c r="C77" s="6">
        <v>2430640.0699999998</v>
      </c>
      <c r="D77" s="6">
        <v>2916768.0839999998</v>
      </c>
      <c r="E77" s="7">
        <v>202553.33916666664</v>
      </c>
    </row>
    <row r="78" spans="1:5" x14ac:dyDescent="0.25">
      <c r="B78" t="s">
        <v>13</v>
      </c>
      <c r="C78" s="6">
        <v>156319.69000000003</v>
      </c>
      <c r="D78" s="6">
        <v>187583.62800000003</v>
      </c>
      <c r="E78" s="7">
        <v>13026.640833333337</v>
      </c>
    </row>
    <row r="79" spans="1:5" x14ac:dyDescent="0.25">
      <c r="B79" t="s">
        <v>8</v>
      </c>
      <c r="C79" s="6">
        <v>54519.899999999994</v>
      </c>
      <c r="D79" s="6">
        <v>65423.87999999999</v>
      </c>
      <c r="E79" s="7">
        <v>4543.3249999999998</v>
      </c>
    </row>
    <row r="80" spans="1:5" x14ac:dyDescent="0.25">
      <c r="B80" t="s">
        <v>12</v>
      </c>
      <c r="C80" s="6">
        <v>1274081.3</v>
      </c>
      <c r="D80" s="6">
        <v>1528897.56</v>
      </c>
      <c r="E80" s="7">
        <v>106173.44166666667</v>
      </c>
    </row>
    <row r="81" spans="1:5" x14ac:dyDescent="0.25">
      <c r="B81" t="s">
        <v>11</v>
      </c>
      <c r="C81" s="6">
        <v>751692</v>
      </c>
      <c r="D81" s="6">
        <v>902030.4</v>
      </c>
      <c r="E81" s="7">
        <v>62641</v>
      </c>
    </row>
    <row r="82" spans="1:5" x14ac:dyDescent="0.25">
      <c r="B82" t="s">
        <v>51</v>
      </c>
      <c r="C82" s="8">
        <v>0.18615682132308548</v>
      </c>
      <c r="D82" s="8">
        <v>0.22338818558770257</v>
      </c>
      <c r="E82" s="7">
        <v>1.5513068443590456E-2</v>
      </c>
    </row>
    <row r="83" spans="1:5" x14ac:dyDescent="0.25">
      <c r="A83" t="s">
        <v>48</v>
      </c>
      <c r="C83" s="6">
        <v>5734831.0261568213</v>
      </c>
      <c r="D83" s="6">
        <v>6881797.2313881861</v>
      </c>
      <c r="E83" s="7">
        <v>477902.58551306854</v>
      </c>
    </row>
    <row r="84" spans="1:5" x14ac:dyDescent="0.25">
      <c r="A84" t="s">
        <v>16</v>
      </c>
      <c r="B84" t="s">
        <v>9</v>
      </c>
      <c r="C84" s="6">
        <v>292159.17</v>
      </c>
      <c r="D84" s="6">
        <v>350591.00399999996</v>
      </c>
      <c r="E84" s="7">
        <v>24346.5975</v>
      </c>
    </row>
    <row r="85" spans="1:5" x14ac:dyDescent="0.25">
      <c r="B85" t="s">
        <v>10</v>
      </c>
      <c r="C85" s="6">
        <v>1858908.82</v>
      </c>
      <c r="D85" s="6">
        <v>2230690.5839999998</v>
      </c>
      <c r="E85" s="7">
        <v>154909.06833333333</v>
      </c>
    </row>
    <row r="86" spans="1:5" x14ac:dyDescent="0.25">
      <c r="B86" t="s">
        <v>13</v>
      </c>
      <c r="C86" s="6">
        <v>315582.92</v>
      </c>
      <c r="D86" s="6">
        <v>378699.50399999996</v>
      </c>
      <c r="E86" s="7">
        <v>26298.576666666664</v>
      </c>
    </row>
    <row r="87" spans="1:5" x14ac:dyDescent="0.25">
      <c r="B87" t="s">
        <v>8</v>
      </c>
      <c r="C87" s="6">
        <v>153223.59</v>
      </c>
      <c r="D87" s="6">
        <v>183868.30799999999</v>
      </c>
      <c r="E87" s="7">
        <v>12768.6325</v>
      </c>
    </row>
    <row r="88" spans="1:5" x14ac:dyDescent="0.25">
      <c r="B88" t="s">
        <v>12</v>
      </c>
      <c r="C88" s="6">
        <v>239809.56</v>
      </c>
      <c r="D88" s="6">
        <v>287771.47200000001</v>
      </c>
      <c r="E88" s="7">
        <v>19984.13</v>
      </c>
    </row>
    <row r="89" spans="1:5" x14ac:dyDescent="0.25">
      <c r="B89" t="s">
        <v>11</v>
      </c>
      <c r="C89" s="6">
        <v>713078.91</v>
      </c>
      <c r="D89" s="6">
        <v>855694.69200000004</v>
      </c>
      <c r="E89" s="7">
        <v>59423.2425</v>
      </c>
    </row>
    <row r="90" spans="1:5" x14ac:dyDescent="0.25">
      <c r="B90" t="s">
        <v>51</v>
      </c>
      <c r="C90" s="8">
        <v>8.1774014244219498E-2</v>
      </c>
      <c r="D90" s="8">
        <v>9.8128817093063397E-2</v>
      </c>
      <c r="E90" s="7">
        <v>6.8145011870182912E-3</v>
      </c>
    </row>
    <row r="91" spans="1:5" x14ac:dyDescent="0.25">
      <c r="A91" t="s">
        <v>41</v>
      </c>
      <c r="C91" s="6">
        <v>3572763.0517740143</v>
      </c>
      <c r="D91" s="6">
        <v>4287315.6621288173</v>
      </c>
      <c r="E91" s="7">
        <v>297730.25431450125</v>
      </c>
    </row>
    <row r="92" spans="1:5" x14ac:dyDescent="0.25">
      <c r="A92" t="s">
        <v>22</v>
      </c>
      <c r="B92" t="s">
        <v>9</v>
      </c>
      <c r="C92" s="6">
        <v>2124896.9</v>
      </c>
      <c r="D92" s="6">
        <v>2549876.2799999998</v>
      </c>
      <c r="E92" s="7">
        <v>177074.74166666667</v>
      </c>
    </row>
    <row r="93" spans="1:5" x14ac:dyDescent="0.25">
      <c r="B93" t="s">
        <v>10</v>
      </c>
      <c r="C93" s="6">
        <v>-159917.07</v>
      </c>
      <c r="D93" s="6">
        <v>-191900.484</v>
      </c>
      <c r="E93" s="7">
        <v>-13326.422500000001</v>
      </c>
    </row>
    <row r="94" spans="1:5" x14ac:dyDescent="0.25">
      <c r="B94" t="s">
        <v>13</v>
      </c>
      <c r="C94" s="6">
        <v>525174</v>
      </c>
      <c r="D94" s="6">
        <v>630208.79999999993</v>
      </c>
      <c r="E94" s="7">
        <v>43764.5</v>
      </c>
    </row>
    <row r="95" spans="1:5" x14ac:dyDescent="0.25">
      <c r="B95" t="s">
        <v>8</v>
      </c>
      <c r="C95" s="6">
        <v>-147907.31</v>
      </c>
      <c r="D95" s="6">
        <v>-177488.772</v>
      </c>
      <c r="E95" s="7">
        <v>-12325.609166666667</v>
      </c>
    </row>
    <row r="96" spans="1:5" x14ac:dyDescent="0.25">
      <c r="B96" t="s">
        <v>12</v>
      </c>
      <c r="C96" s="6">
        <v>1802512.4900000002</v>
      </c>
      <c r="D96" s="6">
        <v>2163014.9880000004</v>
      </c>
      <c r="E96" s="7">
        <v>150209.37416666668</v>
      </c>
    </row>
    <row r="97" spans="1:5" x14ac:dyDescent="0.25">
      <c r="B97" t="s">
        <v>11</v>
      </c>
      <c r="C97" s="6">
        <v>2980428.7399999998</v>
      </c>
      <c r="D97" s="6">
        <v>3576514.4879999994</v>
      </c>
      <c r="E97" s="7">
        <v>248369.06166666665</v>
      </c>
    </row>
    <row r="98" spans="1:5" x14ac:dyDescent="0.25">
      <c r="B98" t="s">
        <v>51</v>
      </c>
      <c r="C98" s="8">
        <v>0.29822328541447907</v>
      </c>
      <c r="D98" s="8">
        <v>0.35786794249737486</v>
      </c>
      <c r="E98" s="7">
        <v>2.4851940451206589E-2</v>
      </c>
    </row>
    <row r="99" spans="1:5" x14ac:dyDescent="0.25">
      <c r="A99" t="s">
        <v>47</v>
      </c>
      <c r="C99" s="6">
        <v>7125188.048223285</v>
      </c>
      <c r="D99" s="6">
        <v>8550225.6578679401</v>
      </c>
      <c r="E99" s="7">
        <v>593765.67068527371</v>
      </c>
    </row>
    <row r="100" spans="1:5" x14ac:dyDescent="0.25">
      <c r="A100" t="s">
        <v>27</v>
      </c>
      <c r="B100" t="s">
        <v>9</v>
      </c>
      <c r="C100" s="6">
        <v>1862247</v>
      </c>
      <c r="D100" s="6">
        <v>2234696.4</v>
      </c>
      <c r="E100" s="7">
        <v>155187.25</v>
      </c>
    </row>
    <row r="101" spans="1:5" x14ac:dyDescent="0.25">
      <c r="B101" t="s">
        <v>10</v>
      </c>
      <c r="C101" s="6">
        <v>2077968.57</v>
      </c>
      <c r="D101" s="6">
        <v>2493562.284</v>
      </c>
      <c r="E101" s="7">
        <v>173164.04750000002</v>
      </c>
    </row>
    <row r="102" spans="1:5" x14ac:dyDescent="0.25">
      <c r="B102" t="s">
        <v>13</v>
      </c>
      <c r="C102" s="6">
        <v>2022965.79</v>
      </c>
      <c r="D102" s="6">
        <v>2427558.9479999999</v>
      </c>
      <c r="E102" s="7">
        <v>168580.48250000001</v>
      </c>
    </row>
    <row r="103" spans="1:5" x14ac:dyDescent="0.25">
      <c r="B103" t="s">
        <v>8</v>
      </c>
      <c r="C103" s="6">
        <v>947631.83000000007</v>
      </c>
      <c r="D103" s="6">
        <v>1137158.196</v>
      </c>
      <c r="E103" s="7">
        <v>78969.319166666668</v>
      </c>
    </row>
    <row r="104" spans="1:5" x14ac:dyDescent="0.25">
      <c r="B104" t="s">
        <v>12</v>
      </c>
      <c r="C104" s="6">
        <v>681545.79</v>
      </c>
      <c r="D104" s="6">
        <v>817854.94799999997</v>
      </c>
      <c r="E104" s="7">
        <v>56795.482500000006</v>
      </c>
    </row>
    <row r="105" spans="1:5" x14ac:dyDescent="0.25">
      <c r="B105" t="s">
        <v>11</v>
      </c>
      <c r="C105" s="6">
        <v>738301.6</v>
      </c>
      <c r="D105" s="6">
        <v>885961.91999999993</v>
      </c>
      <c r="E105" s="7">
        <v>61525.133333333331</v>
      </c>
    </row>
    <row r="106" spans="1:5" x14ac:dyDescent="0.25">
      <c r="B106" t="s">
        <v>51</v>
      </c>
      <c r="C106" s="8">
        <v>0.2235413365022729</v>
      </c>
      <c r="D106" s="8">
        <v>0.26824960380272744</v>
      </c>
      <c r="E106" s="7">
        <v>1.8628444708522741E-2</v>
      </c>
    </row>
    <row r="107" spans="1:5" x14ac:dyDescent="0.25">
      <c r="A107" t="s">
        <v>44</v>
      </c>
      <c r="C107" s="6">
        <v>8330660.8035413362</v>
      </c>
      <c r="D107" s="6">
        <v>9996792.9642496035</v>
      </c>
      <c r="E107" s="7">
        <v>694221.73362844472</v>
      </c>
    </row>
    <row r="108" spans="1:5" x14ac:dyDescent="0.25">
      <c r="A108" t="s">
        <v>18</v>
      </c>
      <c r="B108" t="s">
        <v>9</v>
      </c>
      <c r="C108" s="6">
        <v>2065166.4</v>
      </c>
      <c r="D108" s="6">
        <v>2478199.6799999997</v>
      </c>
      <c r="E108" s="7">
        <v>172097.19999999998</v>
      </c>
    </row>
    <row r="109" spans="1:5" x14ac:dyDescent="0.25">
      <c r="B109" t="s">
        <v>10</v>
      </c>
      <c r="C109" s="6">
        <v>858915.66999999981</v>
      </c>
      <c r="D109" s="6">
        <v>1030698.8039999998</v>
      </c>
      <c r="E109" s="7">
        <v>71576.305833333317</v>
      </c>
    </row>
    <row r="110" spans="1:5" x14ac:dyDescent="0.25">
      <c r="B110" t="s">
        <v>13</v>
      </c>
      <c r="C110" s="6">
        <v>609903.96000000008</v>
      </c>
      <c r="D110" s="6">
        <v>731884.75200000009</v>
      </c>
      <c r="E110" s="7">
        <v>50825.330000000009</v>
      </c>
    </row>
    <row r="111" spans="1:5" x14ac:dyDescent="0.25">
      <c r="B111" t="s">
        <v>8</v>
      </c>
      <c r="C111" s="6">
        <v>948393.55</v>
      </c>
      <c r="D111" s="6">
        <v>1138072.26</v>
      </c>
      <c r="E111" s="7">
        <v>79032.795833333337</v>
      </c>
    </row>
    <row r="112" spans="1:5" x14ac:dyDescent="0.25">
      <c r="B112" t="s">
        <v>12</v>
      </c>
      <c r="C112" s="6">
        <v>-88204.3</v>
      </c>
      <c r="D112" s="6">
        <v>-105845.16</v>
      </c>
      <c r="E112" s="7">
        <v>-7350.3583333333336</v>
      </c>
    </row>
    <row r="113" spans="1:5" x14ac:dyDescent="0.25">
      <c r="B113" t="s">
        <v>11</v>
      </c>
      <c r="C113" s="6">
        <v>111537.92</v>
      </c>
      <c r="D113" s="6">
        <v>133845.50399999999</v>
      </c>
      <c r="E113" s="7">
        <v>9294.8266666666659</v>
      </c>
    </row>
    <row r="114" spans="1:5" x14ac:dyDescent="0.25">
      <c r="B114" t="s">
        <v>51</v>
      </c>
      <c r="C114" s="8">
        <v>0.45834395318370458</v>
      </c>
      <c r="D114" s="8">
        <v>0.55001274382044552</v>
      </c>
      <c r="E114" s="7">
        <v>3.8195329431975379E-2</v>
      </c>
    </row>
    <row r="115" spans="1:5" x14ac:dyDescent="0.25">
      <c r="A115" t="s">
        <v>45</v>
      </c>
      <c r="C115" s="6">
        <v>4505713.6583439531</v>
      </c>
      <c r="D115" s="6">
        <v>5406856.3900127439</v>
      </c>
      <c r="E115" s="7">
        <v>375476.1381953294</v>
      </c>
    </row>
    <row r="116" spans="1:5" x14ac:dyDescent="0.25">
      <c r="A116" t="s">
        <v>34</v>
      </c>
      <c r="C116" s="6">
        <v>87447622.940196857</v>
      </c>
      <c r="D116" s="6">
        <v>104937147.52823623</v>
      </c>
      <c r="E116" s="7">
        <v>7287301.9116830714</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topLeftCell="A673" workbookViewId="0">
      <selection activeCell="A702" sqref="A702:XFD702"/>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1048574" spans="4:4" x14ac:dyDescent="0.25">
      <c r="D1048574">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31B48D2D-C55C-4713-A353-7A852A95B48D}"/>
</file>

<file path=customXml/itemProps3.xml><?xml version="1.0" encoding="utf-8"?>
<ds:datastoreItem xmlns:ds="http://schemas.openxmlformats.org/officeDocument/2006/customXml" ds:itemID="{97B1A46D-0EAE-492F-B6EB-0D51DAC7DE4D}"/>
</file>

<file path=customXml/itemProps4.xml><?xml version="1.0" encoding="utf-8"?>
<ds:datastoreItem xmlns:ds="http://schemas.openxmlformats.org/officeDocument/2006/customXml" ds:itemID="{F29907A0-FF46-4A15-B469-93409C997B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2022-03-03T14:01:35Z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