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Exercise Files/"/>
    </mc:Choice>
  </mc:AlternateContent>
  <xr:revisionPtr revIDLastSave="0" documentId="8_{2C79F978-5E7B-4B80-8389-9ADE91655AE8}" xr6:coauthVersionLast="47" xr6:coauthVersionMax="47" xr10:uidLastSave="{00000000-0000-0000-0000-000000000000}"/>
  <bookViews>
    <workbookView xWindow="-108" yWindow="-108" windowWidth="23256" windowHeight="13176" activeTab="1" xr2:uid="{09DC61DB-58C0-46A7-99E7-CA37D0483EEB}"/>
  </bookViews>
  <sheets>
    <sheet name="Temp_Data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D27" i="2"/>
  <c r="E26" i="2"/>
  <c r="D24" i="2"/>
  <c r="D29" i="2"/>
  <c r="E29" i="2"/>
  <c r="E28" i="2"/>
  <c r="D28" i="2"/>
  <c r="E27" i="2"/>
  <c r="D26" i="2"/>
  <c r="E25" i="2"/>
  <c r="D25" i="2"/>
  <c r="E24" i="2"/>
</calcChain>
</file>

<file path=xl/sharedStrings.xml><?xml version="1.0" encoding="utf-8"?>
<sst xmlns="http://schemas.openxmlformats.org/spreadsheetml/2006/main" count="7" uniqueCount="5">
  <si>
    <t>Date</t>
  </si>
  <si>
    <t>Temperature (Cel)</t>
  </si>
  <si>
    <t>Forecast(Temperature (Cel))</t>
  </si>
  <si>
    <t>Lower Confidence Bound(Temperature (Cel))</t>
  </si>
  <si>
    <t>Upper Confidence Bound(Temperature (Cel))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</si>
</sst>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Temperatures</a:t>
            </a:r>
            <a:r>
              <a:rPr lang="en-US" baseline="0"/>
              <a:t> (C) for 2022 and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Temperature (Cel)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Forecast!$B$2:$B$29</c:f>
              <c:numCache>
                <c:formatCode>General</c:formatCode>
                <c:ptCount val="28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2.5</c:v>
                </c:pt>
                <c:pt idx="4">
                  <c:v>11</c:v>
                </c:pt>
                <c:pt idx="5">
                  <c:v>31</c:v>
                </c:pt>
                <c:pt idx="6">
                  <c:v>0.5</c:v>
                </c:pt>
                <c:pt idx="7">
                  <c:v>10</c:v>
                </c:pt>
                <c:pt idx="8">
                  <c:v>29.5</c:v>
                </c:pt>
                <c:pt idx="9">
                  <c:v>2</c:v>
                </c:pt>
                <c:pt idx="10">
                  <c:v>9</c:v>
                </c:pt>
                <c:pt idx="11">
                  <c:v>30</c:v>
                </c:pt>
                <c:pt idx="12">
                  <c:v>0</c:v>
                </c:pt>
                <c:pt idx="13">
                  <c:v>12</c:v>
                </c:pt>
                <c:pt idx="14">
                  <c:v>28</c:v>
                </c:pt>
                <c:pt idx="15">
                  <c:v>1.5</c:v>
                </c:pt>
                <c:pt idx="16">
                  <c:v>13</c:v>
                </c:pt>
                <c:pt idx="17">
                  <c:v>28.5</c:v>
                </c:pt>
                <c:pt idx="18">
                  <c:v>2</c:v>
                </c:pt>
                <c:pt idx="19">
                  <c:v>12</c:v>
                </c:pt>
                <c:pt idx="20">
                  <c:v>29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527-B75C-D25B7E0E5DC9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Forecast(Temperature (Cel))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Forecast!$A$2:$A$29</c:f>
              <c:numCache>
                <c:formatCode>m/d/yyyy</c:formatCode>
                <c:ptCount val="28"/>
                <c:pt idx="0">
                  <c:v>42005</c:v>
                </c:pt>
                <c:pt idx="1">
                  <c:v>42095</c:v>
                </c:pt>
                <c:pt idx="2">
                  <c:v>42217</c:v>
                </c:pt>
                <c:pt idx="3">
                  <c:v>42339</c:v>
                </c:pt>
                <c:pt idx="4">
                  <c:v>42461</c:v>
                </c:pt>
                <c:pt idx="5">
                  <c:v>42583</c:v>
                </c:pt>
                <c:pt idx="6">
                  <c:v>42705</c:v>
                </c:pt>
                <c:pt idx="7">
                  <c:v>42826</c:v>
                </c:pt>
                <c:pt idx="8">
                  <c:v>42948</c:v>
                </c:pt>
                <c:pt idx="9">
                  <c:v>43070</c:v>
                </c:pt>
                <c:pt idx="10">
                  <c:v>43191</c:v>
                </c:pt>
                <c:pt idx="11">
                  <c:v>43313</c:v>
                </c:pt>
                <c:pt idx="12">
                  <c:v>43435</c:v>
                </c:pt>
                <c:pt idx="13">
                  <c:v>43556</c:v>
                </c:pt>
                <c:pt idx="14">
                  <c:v>43678</c:v>
                </c:pt>
                <c:pt idx="15">
                  <c:v>43800</c:v>
                </c:pt>
                <c:pt idx="16">
                  <c:v>43922</c:v>
                </c:pt>
                <c:pt idx="17">
                  <c:v>44044</c:v>
                </c:pt>
                <c:pt idx="18">
                  <c:v>44166</c:v>
                </c:pt>
                <c:pt idx="19">
                  <c:v>44287</c:v>
                </c:pt>
                <c:pt idx="20">
                  <c:v>44409</c:v>
                </c:pt>
                <c:pt idx="21">
                  <c:v>44531</c:v>
                </c:pt>
                <c:pt idx="22">
                  <c:v>44653</c:v>
                </c:pt>
                <c:pt idx="23">
                  <c:v>44775</c:v>
                </c:pt>
                <c:pt idx="24">
                  <c:v>44897</c:v>
                </c:pt>
                <c:pt idx="25">
                  <c:v>45019</c:v>
                </c:pt>
                <c:pt idx="26">
                  <c:v>45141</c:v>
                </c:pt>
                <c:pt idx="27">
                  <c:v>45263</c:v>
                </c:pt>
              </c:numCache>
            </c:numRef>
          </c:cat>
          <c:val>
            <c:numRef>
              <c:f>Forecast!$C$2:$C$29</c:f>
              <c:numCache>
                <c:formatCode>General</c:formatCode>
                <c:ptCount val="28"/>
                <c:pt idx="21">
                  <c:v>1</c:v>
                </c:pt>
                <c:pt idx="22">
                  <c:v>10.850098385552965</c:v>
                </c:pt>
                <c:pt idx="23">
                  <c:v>29.781548107148716</c:v>
                </c:pt>
                <c:pt idx="24">
                  <c:v>1.0869444953012088</c:v>
                </c:pt>
                <c:pt idx="25">
                  <c:v>10.832055878369491</c:v>
                </c:pt>
                <c:pt idx="26">
                  <c:v>29.763505599965246</c:v>
                </c:pt>
                <c:pt idx="27">
                  <c:v>1.0689019881177373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527-B75C-D25B7E0E5DC9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Bound(Temperature (Cel))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Forecast!$A$2:$A$29</c:f>
              <c:numCache>
                <c:formatCode>m/d/yyyy</c:formatCode>
                <c:ptCount val="28"/>
                <c:pt idx="0">
                  <c:v>42005</c:v>
                </c:pt>
                <c:pt idx="1">
                  <c:v>42095</c:v>
                </c:pt>
                <c:pt idx="2">
                  <c:v>42217</c:v>
                </c:pt>
                <c:pt idx="3">
                  <c:v>42339</c:v>
                </c:pt>
                <c:pt idx="4">
                  <c:v>42461</c:v>
                </c:pt>
                <c:pt idx="5">
                  <c:v>42583</c:v>
                </c:pt>
                <c:pt idx="6">
                  <c:v>42705</c:v>
                </c:pt>
                <c:pt idx="7">
                  <c:v>42826</c:v>
                </c:pt>
                <c:pt idx="8">
                  <c:v>42948</c:v>
                </c:pt>
                <c:pt idx="9">
                  <c:v>43070</c:v>
                </c:pt>
                <c:pt idx="10">
                  <c:v>43191</c:v>
                </c:pt>
                <c:pt idx="11">
                  <c:v>43313</c:v>
                </c:pt>
                <c:pt idx="12">
                  <c:v>43435</c:v>
                </c:pt>
                <c:pt idx="13">
                  <c:v>43556</c:v>
                </c:pt>
                <c:pt idx="14">
                  <c:v>43678</c:v>
                </c:pt>
                <c:pt idx="15">
                  <c:v>43800</c:v>
                </c:pt>
                <c:pt idx="16">
                  <c:v>43922</c:v>
                </c:pt>
                <c:pt idx="17">
                  <c:v>44044</c:v>
                </c:pt>
                <c:pt idx="18">
                  <c:v>44166</c:v>
                </c:pt>
                <c:pt idx="19">
                  <c:v>44287</c:v>
                </c:pt>
                <c:pt idx="20">
                  <c:v>44409</c:v>
                </c:pt>
                <c:pt idx="21">
                  <c:v>44531</c:v>
                </c:pt>
                <c:pt idx="22">
                  <c:v>44653</c:v>
                </c:pt>
                <c:pt idx="23">
                  <c:v>44775</c:v>
                </c:pt>
                <c:pt idx="24">
                  <c:v>44897</c:v>
                </c:pt>
                <c:pt idx="25">
                  <c:v>45019</c:v>
                </c:pt>
                <c:pt idx="26">
                  <c:v>45141</c:v>
                </c:pt>
                <c:pt idx="27">
                  <c:v>45263</c:v>
                </c:pt>
              </c:numCache>
            </c:numRef>
          </c:cat>
          <c:val>
            <c:numRef>
              <c:f>Forecast!$D$2:$D$29</c:f>
              <c:numCache>
                <c:formatCode>General</c:formatCode>
                <c:ptCount val="28"/>
                <c:pt idx="21" formatCode="0.00">
                  <c:v>1</c:v>
                </c:pt>
                <c:pt idx="22" formatCode="0.00">
                  <c:v>8.5905567535520877</c:v>
                </c:pt>
                <c:pt idx="23" formatCode="0.00">
                  <c:v>27.503857290972164</c:v>
                </c:pt>
                <c:pt idx="24" formatCode="0.00">
                  <c:v>-1.2090355636678218</c:v>
                </c:pt>
                <c:pt idx="25" formatCode="0.00">
                  <c:v>8.5173619761613768</c:v>
                </c:pt>
                <c:pt idx="26" formatCode="0.00">
                  <c:v>27.430247943671063</c:v>
                </c:pt>
                <c:pt idx="27" formatCode="0.00">
                  <c:v>-1.2830561882324196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527-B75C-D25B7E0E5DC9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Bound(Temperature (Cel))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Forecast!$A$2:$A$29</c:f>
              <c:numCache>
                <c:formatCode>m/d/yyyy</c:formatCode>
                <c:ptCount val="28"/>
                <c:pt idx="0">
                  <c:v>42005</c:v>
                </c:pt>
                <c:pt idx="1">
                  <c:v>42095</c:v>
                </c:pt>
                <c:pt idx="2">
                  <c:v>42217</c:v>
                </c:pt>
                <c:pt idx="3">
                  <c:v>42339</c:v>
                </c:pt>
                <c:pt idx="4">
                  <c:v>42461</c:v>
                </c:pt>
                <c:pt idx="5">
                  <c:v>42583</c:v>
                </c:pt>
                <c:pt idx="6">
                  <c:v>42705</c:v>
                </c:pt>
                <c:pt idx="7">
                  <c:v>42826</c:v>
                </c:pt>
                <c:pt idx="8">
                  <c:v>42948</c:v>
                </c:pt>
                <c:pt idx="9">
                  <c:v>43070</c:v>
                </c:pt>
                <c:pt idx="10">
                  <c:v>43191</c:v>
                </c:pt>
                <c:pt idx="11">
                  <c:v>43313</c:v>
                </c:pt>
                <c:pt idx="12">
                  <c:v>43435</c:v>
                </c:pt>
                <c:pt idx="13">
                  <c:v>43556</c:v>
                </c:pt>
                <c:pt idx="14">
                  <c:v>43678</c:v>
                </c:pt>
                <c:pt idx="15">
                  <c:v>43800</c:v>
                </c:pt>
                <c:pt idx="16">
                  <c:v>43922</c:v>
                </c:pt>
                <c:pt idx="17">
                  <c:v>44044</c:v>
                </c:pt>
                <c:pt idx="18">
                  <c:v>44166</c:v>
                </c:pt>
                <c:pt idx="19">
                  <c:v>44287</c:v>
                </c:pt>
                <c:pt idx="20">
                  <c:v>44409</c:v>
                </c:pt>
                <c:pt idx="21">
                  <c:v>44531</c:v>
                </c:pt>
                <c:pt idx="22">
                  <c:v>44653</c:v>
                </c:pt>
                <c:pt idx="23">
                  <c:v>44775</c:v>
                </c:pt>
                <c:pt idx="24">
                  <c:v>44897</c:v>
                </c:pt>
                <c:pt idx="25">
                  <c:v>45019</c:v>
                </c:pt>
                <c:pt idx="26">
                  <c:v>45141</c:v>
                </c:pt>
                <c:pt idx="27">
                  <c:v>45263</c:v>
                </c:pt>
              </c:numCache>
            </c:numRef>
          </c:cat>
          <c:val>
            <c:numRef>
              <c:f>Forecast!$E$2:$E$29</c:f>
              <c:numCache>
                <c:formatCode>General</c:formatCode>
                <c:ptCount val="28"/>
                <c:pt idx="21" formatCode="0.00">
                  <c:v>1</c:v>
                </c:pt>
                <c:pt idx="22" formatCode="0.00">
                  <c:v>13.109640017553842</c:v>
                </c:pt>
                <c:pt idx="23" formatCode="0.00">
                  <c:v>32.059238923325267</c:v>
                </c:pt>
                <c:pt idx="24" formatCode="0.00">
                  <c:v>3.3829245542702395</c:v>
                </c:pt>
                <c:pt idx="25" formatCode="0.00">
                  <c:v>13.146749780577606</c:v>
                </c:pt>
                <c:pt idx="26" formatCode="0.00">
                  <c:v>32.096763256259429</c:v>
                </c:pt>
                <c:pt idx="27" formatCode="0.00">
                  <c:v>3.4208601644678942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527-B75C-D25B7E0E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91759"/>
        <c:axId val="835892175"/>
      </c:lineChart>
      <c:catAx>
        <c:axId val="8358917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92175"/>
        <c:crosses val="autoZero"/>
        <c:auto val="1"/>
        <c:lblAlgn val="ctr"/>
        <c:lblOffset val="100"/>
        <c:noMultiLvlLbl val="0"/>
      </c:catAx>
      <c:valAx>
        <c:axId val="8358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91441</xdr:rowOff>
    </xdr:from>
    <xdr:to>
      <xdr:col>17</xdr:col>
      <xdr:colOff>114300</xdr:colOff>
      <xdr:row>12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045C9-41ED-4A24-8971-D37EB6B09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F4E21-BDED-469F-95E9-DCBCE5218871}" name="Table1" displayName="Table1" ref="A1:E29" totalsRowShown="0">
  <autoFilter ref="A1:E29" xr:uid="{10CF4E21-BDED-469F-95E9-DCBCE5218871}"/>
  <tableColumns count="5">
    <tableColumn id="1" xr3:uid="{740F548A-14B3-4AD5-ABB0-676ACE5C85A8}" name="Date" dataDxfId="2"/>
    <tableColumn id="2" xr3:uid="{0A24B53B-DE93-488A-84F5-8C0DBD58D5F2}" name="Temperature (Cel)"/>
    <tableColumn id="3" xr3:uid="{F906D1F8-7CCC-4B01-8C75-E1697890CE01}" name="Forecast(Temperature (Cel))">
      <calculatedColumnFormula>_xlfn.FORECAST.ETS(A2,$B$2:$B$23,$A$2:$A$23,1,1)</calculatedColumnFormula>
    </tableColumn>
    <tableColumn id="4" xr3:uid="{E63DB39D-159B-4CD5-8194-9C7302E84B52}" name="Lower Confidence Bound(Temperature (Cel))" dataDxfId="1">
      <calculatedColumnFormula>C2-_xlfn.FORECAST.ETS.CONFINT(A2,$B$2:$B$23,$A$2:$A$23,0.95,1,1)</calculatedColumnFormula>
    </tableColumn>
    <tableColumn id="5" xr3:uid="{320BC775-89A1-4A5C-B9DC-18D2511DE118}" name="Upper Confidence Bound(Temperature (Cel))" dataDxfId="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EFD5-B935-41C6-9B9C-769F60C46AE3}">
  <dimension ref="A1:B37"/>
  <sheetViews>
    <sheetView workbookViewId="0">
      <selection activeCell="B21" sqref="A1:B37"/>
    </sheetView>
  </sheetViews>
  <sheetFormatPr defaultRowHeight="14.4" x14ac:dyDescent="0.3"/>
  <cols>
    <col min="1" max="1" width="11" customWidth="1"/>
    <col min="2" max="2" width="15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42005</v>
      </c>
      <c r="B2">
        <v>1</v>
      </c>
    </row>
    <row r="3" spans="1:2" x14ac:dyDescent="0.3">
      <c r="A3" s="1">
        <v>42095</v>
      </c>
      <c r="B3">
        <v>12</v>
      </c>
    </row>
    <row r="4" spans="1:2" x14ac:dyDescent="0.3">
      <c r="A4" s="1">
        <v>42217</v>
      </c>
      <c r="B4">
        <v>29</v>
      </c>
    </row>
    <row r="5" spans="1:2" x14ac:dyDescent="0.3">
      <c r="A5" s="1">
        <v>42339</v>
      </c>
      <c r="B5">
        <v>3</v>
      </c>
    </row>
    <row r="6" spans="1:2" x14ac:dyDescent="0.3">
      <c r="A6" s="1">
        <v>42370</v>
      </c>
      <c r="B6">
        <v>2</v>
      </c>
    </row>
    <row r="7" spans="1:2" x14ac:dyDescent="0.3">
      <c r="A7" s="1">
        <v>42461</v>
      </c>
      <c r="B7">
        <v>11</v>
      </c>
    </row>
    <row r="8" spans="1:2" x14ac:dyDescent="0.3">
      <c r="A8" s="1">
        <v>42583</v>
      </c>
      <c r="B8">
        <v>31</v>
      </c>
    </row>
    <row r="9" spans="1:2" x14ac:dyDescent="0.3">
      <c r="A9" s="1">
        <v>42705</v>
      </c>
      <c r="B9">
        <v>-2</v>
      </c>
    </row>
    <row r="10" spans="1:2" x14ac:dyDescent="0.3">
      <c r="A10" s="1">
        <v>42736</v>
      </c>
      <c r="B10">
        <v>3</v>
      </c>
    </row>
    <row r="11" spans="1:2" x14ac:dyDescent="0.3">
      <c r="A11" s="1">
        <v>42826</v>
      </c>
      <c r="B11">
        <v>10</v>
      </c>
    </row>
    <row r="12" spans="1:2" x14ac:dyDescent="0.3">
      <c r="A12" s="1">
        <v>42948</v>
      </c>
      <c r="B12">
        <v>29.5</v>
      </c>
    </row>
    <row r="13" spans="1:2" x14ac:dyDescent="0.3">
      <c r="A13" s="1">
        <v>43070</v>
      </c>
      <c r="B13">
        <v>3</v>
      </c>
    </row>
    <row r="14" spans="1:2" x14ac:dyDescent="0.3">
      <c r="A14" s="1">
        <v>43101</v>
      </c>
      <c r="B14">
        <v>1</v>
      </c>
    </row>
    <row r="15" spans="1:2" x14ac:dyDescent="0.3">
      <c r="A15" s="1">
        <v>43191</v>
      </c>
      <c r="B15">
        <v>9</v>
      </c>
    </row>
    <row r="16" spans="1:2" x14ac:dyDescent="0.3">
      <c r="A16" s="1">
        <v>43313</v>
      </c>
      <c r="B16">
        <v>30</v>
      </c>
    </row>
    <row r="17" spans="1:2" x14ac:dyDescent="0.3">
      <c r="A17" s="1">
        <v>43435</v>
      </c>
      <c r="B17">
        <v>1</v>
      </c>
    </row>
    <row r="18" spans="1:2" x14ac:dyDescent="0.3">
      <c r="A18" s="1">
        <v>43466</v>
      </c>
      <c r="B18">
        <v>-1</v>
      </c>
    </row>
    <row r="19" spans="1:2" x14ac:dyDescent="0.3">
      <c r="A19" s="1">
        <v>43556</v>
      </c>
      <c r="B19">
        <v>12</v>
      </c>
    </row>
    <row r="20" spans="1:2" x14ac:dyDescent="0.3">
      <c r="A20" s="1">
        <v>43678</v>
      </c>
      <c r="B20">
        <v>28</v>
      </c>
    </row>
    <row r="21" spans="1:2" x14ac:dyDescent="0.3">
      <c r="A21" s="1">
        <v>43800</v>
      </c>
      <c r="B21">
        <v>-1</v>
      </c>
    </row>
    <row r="22" spans="1:2" x14ac:dyDescent="0.3">
      <c r="A22" s="1">
        <v>43831</v>
      </c>
      <c r="B22">
        <v>4</v>
      </c>
    </row>
    <row r="23" spans="1:2" x14ac:dyDescent="0.3">
      <c r="A23" s="1">
        <v>43922</v>
      </c>
      <c r="B23">
        <v>13</v>
      </c>
    </row>
    <row r="24" spans="1:2" x14ac:dyDescent="0.3">
      <c r="A24" s="1">
        <v>44044</v>
      </c>
      <c r="B24">
        <v>28.5</v>
      </c>
    </row>
    <row r="25" spans="1:2" x14ac:dyDescent="0.3">
      <c r="A25" s="1">
        <v>44166</v>
      </c>
      <c r="B25">
        <v>2</v>
      </c>
    </row>
    <row r="26" spans="1:2" x14ac:dyDescent="0.3">
      <c r="A26" s="1">
        <v>44197</v>
      </c>
      <c r="B26">
        <v>2</v>
      </c>
    </row>
    <row r="27" spans="1:2" x14ac:dyDescent="0.3">
      <c r="A27" s="1">
        <v>44287</v>
      </c>
      <c r="B27">
        <v>12</v>
      </c>
    </row>
    <row r="28" spans="1:2" x14ac:dyDescent="0.3">
      <c r="A28" s="1">
        <v>44409</v>
      </c>
      <c r="B28">
        <v>29</v>
      </c>
    </row>
    <row r="29" spans="1:2" x14ac:dyDescent="0.3">
      <c r="A29" s="1">
        <v>44531</v>
      </c>
      <c r="B29">
        <v>1</v>
      </c>
    </row>
    <row r="30" spans="1:2" x14ac:dyDescent="0.3">
      <c r="A30" s="1">
        <v>44562</v>
      </c>
    </row>
    <row r="31" spans="1:2" x14ac:dyDescent="0.3">
      <c r="A31" s="1">
        <v>44652</v>
      </c>
    </row>
    <row r="32" spans="1:2" x14ac:dyDescent="0.3">
      <c r="A32" s="1">
        <v>44774</v>
      </c>
    </row>
    <row r="33" spans="1:1" x14ac:dyDescent="0.3">
      <c r="A33" s="1">
        <v>44896</v>
      </c>
    </row>
    <row r="34" spans="1:1" x14ac:dyDescent="0.3">
      <c r="A34" s="1">
        <v>44927</v>
      </c>
    </row>
    <row r="35" spans="1:1" x14ac:dyDescent="0.3">
      <c r="A35" s="1">
        <v>45017</v>
      </c>
    </row>
    <row r="36" spans="1:1" x14ac:dyDescent="0.3">
      <c r="A36" s="1">
        <v>45139</v>
      </c>
    </row>
    <row r="37" spans="1:1" x14ac:dyDescent="0.3">
      <c r="A37" s="1">
        <v>45261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FC5F-17FC-4DB6-A4C5-8A899314D40F}">
  <dimension ref="A1:E29"/>
  <sheetViews>
    <sheetView tabSelected="1" workbookViewId="0">
      <selection activeCell="I18" sqref="I18"/>
    </sheetView>
  </sheetViews>
  <sheetFormatPr defaultRowHeight="14.4" x14ac:dyDescent="0.3"/>
  <cols>
    <col min="1" max="1" width="9.5546875" bestFit="1" customWidth="1"/>
    <col min="2" max="2" width="18.109375" customWidth="1"/>
    <col min="3" max="3" width="26.44140625" customWidth="1"/>
    <col min="4" max="4" width="40.5546875" customWidth="1"/>
    <col min="5" max="5" width="40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42005</v>
      </c>
      <c r="B2">
        <v>1</v>
      </c>
    </row>
    <row r="3" spans="1:5" x14ac:dyDescent="0.3">
      <c r="A3" s="1">
        <v>42095</v>
      </c>
      <c r="B3">
        <v>12</v>
      </c>
    </row>
    <row r="4" spans="1:5" x14ac:dyDescent="0.3">
      <c r="A4" s="1">
        <v>42217</v>
      </c>
      <c r="B4">
        <v>29</v>
      </c>
    </row>
    <row r="5" spans="1:5" x14ac:dyDescent="0.3">
      <c r="A5" s="1">
        <v>42339</v>
      </c>
      <c r="B5">
        <v>2.5</v>
      </c>
    </row>
    <row r="6" spans="1:5" x14ac:dyDescent="0.3">
      <c r="A6" s="1">
        <v>42461</v>
      </c>
      <c r="B6">
        <v>11</v>
      </c>
    </row>
    <row r="7" spans="1:5" x14ac:dyDescent="0.3">
      <c r="A7" s="1">
        <v>42583</v>
      </c>
      <c r="B7">
        <v>31</v>
      </c>
    </row>
    <row r="8" spans="1:5" x14ac:dyDescent="0.3">
      <c r="A8" s="1">
        <v>42705</v>
      </c>
      <c r="B8">
        <v>0.5</v>
      </c>
    </row>
    <row r="9" spans="1:5" x14ac:dyDescent="0.3">
      <c r="A9" s="1">
        <v>42826</v>
      </c>
      <c r="B9">
        <v>10</v>
      </c>
    </row>
    <row r="10" spans="1:5" x14ac:dyDescent="0.3">
      <c r="A10" s="1">
        <v>42948</v>
      </c>
      <c r="B10">
        <v>29.5</v>
      </c>
    </row>
    <row r="11" spans="1:5" x14ac:dyDescent="0.3">
      <c r="A11" s="1">
        <v>43070</v>
      </c>
      <c r="B11">
        <v>2</v>
      </c>
    </row>
    <row r="12" spans="1:5" x14ac:dyDescent="0.3">
      <c r="A12" s="1">
        <v>43191</v>
      </c>
      <c r="B12">
        <v>9</v>
      </c>
    </row>
    <row r="13" spans="1:5" x14ac:dyDescent="0.3">
      <c r="A13" s="1">
        <v>43313</v>
      </c>
      <c r="B13">
        <v>30</v>
      </c>
    </row>
    <row r="14" spans="1:5" x14ac:dyDescent="0.3">
      <c r="A14" s="1">
        <v>43435</v>
      </c>
      <c r="B14">
        <v>0</v>
      </c>
    </row>
    <row r="15" spans="1:5" x14ac:dyDescent="0.3">
      <c r="A15" s="1">
        <v>43556</v>
      </c>
      <c r="B15">
        <v>12</v>
      </c>
    </row>
    <row r="16" spans="1:5" x14ac:dyDescent="0.3">
      <c r="A16" s="1">
        <v>43678</v>
      </c>
      <c r="B16">
        <v>28</v>
      </c>
    </row>
    <row r="17" spans="1:5" x14ac:dyDescent="0.3">
      <c r="A17" s="1">
        <v>43800</v>
      </c>
      <c r="B17">
        <v>1.5</v>
      </c>
    </row>
    <row r="18" spans="1:5" x14ac:dyDescent="0.3">
      <c r="A18" s="1">
        <v>43922</v>
      </c>
      <c r="B18">
        <v>13</v>
      </c>
    </row>
    <row r="19" spans="1:5" x14ac:dyDescent="0.3">
      <c r="A19" s="1">
        <v>44044</v>
      </c>
      <c r="B19">
        <v>28.5</v>
      </c>
    </row>
    <row r="20" spans="1:5" x14ac:dyDescent="0.3">
      <c r="A20" s="1">
        <v>44166</v>
      </c>
      <c r="B20">
        <v>2</v>
      </c>
    </row>
    <row r="21" spans="1:5" x14ac:dyDescent="0.3">
      <c r="A21" s="1">
        <v>44287</v>
      </c>
      <c r="B21">
        <v>12</v>
      </c>
    </row>
    <row r="22" spans="1:5" x14ac:dyDescent="0.3">
      <c r="A22" s="1">
        <v>44409</v>
      </c>
      <c r="B22">
        <v>29</v>
      </c>
    </row>
    <row r="23" spans="1:5" x14ac:dyDescent="0.3">
      <c r="A23" s="1">
        <v>44531</v>
      </c>
      <c r="B23">
        <v>1</v>
      </c>
      <c r="C23">
        <v>1</v>
      </c>
      <c r="D23" s="2">
        <v>1</v>
      </c>
      <c r="E23" s="2">
        <v>1</v>
      </c>
    </row>
    <row r="24" spans="1:5" x14ac:dyDescent="0.3">
      <c r="A24" s="1">
        <v>44653</v>
      </c>
      <c r="C24">
        <f>_xlfn.FORECAST.ETS(A24,$B$2:$B$23,$A$2:$A$23,1,1)</f>
        <v>10.850098385552965</v>
      </c>
      <c r="D24" s="2">
        <f>C24-_xlfn.FORECAST.ETS.CONFINT(A24,$B$2:$B$23,$A$2:$A$23,0.95,1,1)</f>
        <v>8.5905567535520877</v>
      </c>
      <c r="E24" s="2">
        <f>C24+_xlfn.FORECAST.ETS.CONFINT(A24,$B$2:$B$23,$A$2:$A$23,0.95,1,1)</f>
        <v>13.109640017553842</v>
      </c>
    </row>
    <row r="25" spans="1:5" x14ac:dyDescent="0.3">
      <c r="A25" s="1">
        <v>44775</v>
      </c>
      <c r="C25">
        <f>_xlfn.FORECAST.ETS(A25,$B$2:$B$23,$A$2:$A$23,1,1)</f>
        <v>29.781548107148716</v>
      </c>
      <c r="D25" s="2">
        <f>C25-_xlfn.FORECAST.ETS.CONFINT(A25,$B$2:$B$23,$A$2:$A$23,0.95,1,1)</f>
        <v>27.503857290972164</v>
      </c>
      <c r="E25" s="2">
        <f>C25+_xlfn.FORECAST.ETS.CONFINT(A25,$B$2:$B$23,$A$2:$A$23,0.95,1,1)</f>
        <v>32.059238923325267</v>
      </c>
    </row>
    <row r="26" spans="1:5" x14ac:dyDescent="0.3">
      <c r="A26" s="1">
        <v>44897</v>
      </c>
      <c r="C26">
        <f>_xlfn.FORECAST.ETS(A26,$B$2:$B$23,$A$2:$A$23,1,1)</f>
        <v>1.0869444953012088</v>
      </c>
      <c r="D26" s="2">
        <f>C26-_xlfn.FORECAST.ETS.CONFINT(A26,$B$2:$B$23,$A$2:$A$23,0.95,1,1)</f>
        <v>-1.2090355636678218</v>
      </c>
      <c r="E26" s="2">
        <f>C26+_xlfn.FORECAST.ETS.CONFINT(A26,$B$2:$B$23,$A$2:$A$23,0.95,1,1)</f>
        <v>3.3829245542702395</v>
      </c>
    </row>
    <row r="27" spans="1:5" x14ac:dyDescent="0.3">
      <c r="A27" s="1">
        <v>45019</v>
      </c>
      <c r="C27">
        <f>_xlfn.FORECAST.ETS(A27,$B$2:$B$23,$A$2:$A$23,1,1)</f>
        <v>10.832055878369491</v>
      </c>
      <c r="D27" s="2">
        <f>C27-_xlfn.FORECAST.ETS.CONFINT(A27,$B$2:$B$23,$A$2:$A$23,0.95,1,1)</f>
        <v>8.5173619761613768</v>
      </c>
      <c r="E27" s="2">
        <f>C27+_xlfn.FORECAST.ETS.CONFINT(A27,$B$2:$B$23,$A$2:$A$23,0.95,1,1)</f>
        <v>13.146749780577606</v>
      </c>
    </row>
    <row r="28" spans="1:5" x14ac:dyDescent="0.3">
      <c r="A28" s="1">
        <v>45141</v>
      </c>
      <c r="C28">
        <f>_xlfn.FORECAST.ETS(A28,$B$2:$B$23,$A$2:$A$23,1,1)</f>
        <v>29.763505599965246</v>
      </c>
      <c r="D28" s="2">
        <f>C28-_xlfn.FORECAST.ETS.CONFINT(A28,$B$2:$B$23,$A$2:$A$23,0.95,1,1)</f>
        <v>27.430247943671063</v>
      </c>
      <c r="E28" s="2">
        <f>C28+_xlfn.FORECAST.ETS.CONFINT(A28,$B$2:$B$23,$A$2:$A$23,0.95,1,1)</f>
        <v>32.096763256259429</v>
      </c>
    </row>
    <row r="29" spans="1:5" x14ac:dyDescent="0.3">
      <c r="A29" s="1">
        <v>45263</v>
      </c>
      <c r="C29">
        <f>_xlfn.FORECAST.ETS(A29,$B$2:$B$23,$A$2:$A$23,1,1)</f>
        <v>1.0689019881177373</v>
      </c>
      <c r="D29" s="2">
        <f>C29-_xlfn.FORECAST.ETS.CONFINT(A29,$B$2:$B$23,$A$2:$A$23,0.95,1,1)</f>
        <v>-1.2830561882324196</v>
      </c>
      <c r="E29" s="2">
        <f>C29+_xlfn.FORECAST.ETS.CONFINT(A29,$B$2:$B$23,$A$2:$A$23,0.95,1,1)</f>
        <v>3.4208601644678942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529DD67-291A-42E9-B69E-8557B0D8037F}"/>
</file>

<file path=customXml/itemProps2.xml><?xml version="1.0" encoding="utf-8"?>
<ds:datastoreItem xmlns:ds="http://schemas.openxmlformats.org/officeDocument/2006/customXml" ds:itemID="{30C1DBA2-6B7F-4CBC-A315-B96165B73B8A}"/>
</file>

<file path=customXml/itemProps3.xml><?xml version="1.0" encoding="utf-8"?>
<ds:datastoreItem xmlns:ds="http://schemas.openxmlformats.org/officeDocument/2006/customXml" ds:itemID="{91D8B290-D89B-4033-9DD4-29EBE6EAFC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Temp_Data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2022-03-09T14:53:55Z</dcterms:created>
  <dcterms:modified xsi:type="dcterms:W3CDTF">2022-03-09T15:08:37Z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