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55CF5E95-4CD2-462A-9F8B-88F7B04A5C35}" xr6:coauthVersionLast="47" xr6:coauthVersionMax="47" xr10:uidLastSave="{00000000-0000-0000-0000-000000000000}"/>
  <bookViews>
    <workbookView xWindow="-108" yWindow="-108" windowWidth="23256" windowHeight="13176" firstSheet="5" activeTab="5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state="hidden" r:id="rId4"/>
    <sheet name="List Box" sheetId="5" state="hidden" r:id="rId5"/>
    <sheet name="Scroll Ba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6" l="1" a="1"/>
  <c r="F6" i="6" s="1"/>
  <c r="F7" i="6" a="1"/>
  <c r="F7" i="6" s="1"/>
  <c r="F8" i="6" a="1"/>
  <c r="F8" i="6" s="1"/>
  <c r="F9" i="6" a="1"/>
  <c r="F9" i="6" s="1"/>
  <c r="F5" i="6" a="1"/>
  <c r="F5" i="6" s="1"/>
  <c r="E6" i="6" a="1"/>
  <c r="E6" i="6" s="1"/>
  <c r="E7" i="6" a="1"/>
  <c r="E7" i="6" s="1"/>
  <c r="E8" i="6" a="1"/>
  <c r="E8" i="6" s="1"/>
  <c r="E9" i="6" a="1"/>
  <c r="E9" i="6" s="1"/>
  <c r="E5" i="6" a="1"/>
  <c r="E5" i="6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<sst xmlns="http://schemas.openxmlformats.org/spreadsheetml/2006/main" count="120" uniqueCount="69">
  <si>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</si>
  <si>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</si>
  <si>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</si>
  <si>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</si>
  <si>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</si>
  <si>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</si>
  <si>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</si>
  <si>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</si>
  <si>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</si>
  <si>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</si>
  <si>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</si>
  <si>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</si>
  <si>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</si>
  <si>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</si>
  <si>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</si>
  <si>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</si>
  <si>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</si>
  <si>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</si>
  <si>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</si>
  <si>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</si>
  <si>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</si>
  <si>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</si>
  <si>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</si>
  <si>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</si>
  <si>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</si>
  <si>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</si>
  <si>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</si>
  <si>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</si>
  <si>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</si>
  <si>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</si>
  <si>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</si>
  <si>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</si>
  <si>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</si>
  <si>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</si>
  <si>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</si>
  <si>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</si>
  <si>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</si>
  <si>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</si>
  <si>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</si>
  <si>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</si>
  <si>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</si>
  <si>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</si>
  <si>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</si>
  <si>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</si>
  <si>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</si>
  <si>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</si>
  <si>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</si>
  <si>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</si>
  <si>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</si>
  <si>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</si>
  <si>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</si>
  <si>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</si>
  <si>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</si>
  <si>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</si>
  <si>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</si>
  <si>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</si>
  <si>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</si>
  <si>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</si>
  <si>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</si>
  <si>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</si>
  <si>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</si>
  <si>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</si>
  <si>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</si>
  <si>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</si>
  <si>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</si>
  <si>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</si>
  <si>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 --&gt;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</si>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</sst>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theme="4"/>
      </patternFill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0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3" borderId="0" xfId="0" applyFont="1" applyFill="1"/>
    <xf numFmtId="164" fontId="5" fillId="0" borderId="0" xfId="1" applyNumberFormat="1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2" borderId="3" xfId="0" applyFont="1" applyFill="1" applyBorder="1"/>
    <xf numFmtId="0" fontId="5" fillId="6" borderId="0" xfId="0" applyFont="1" applyFill="1"/>
    <xf numFmtId="164" fontId="5" fillId="0" borderId="2" xfId="0" applyNumberFormat="1" applyFont="1" applyBorder="1"/>
    <xf numFmtId="0" fontId="4" fillId="2" borderId="0" xfId="0" applyFont="1" applyFill="1"/>
    <xf numFmtId="0" fontId="15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7" borderId="2" xfId="0" applyFont="1" applyFill="1" applyBorder="1"/>
    <xf numFmtId="0" fontId="15" fillId="8" borderId="0" xfId="0" applyFont="1" applyFill="1" applyAlignment="1">
      <alignment vertical="center"/>
    </xf>
    <xf numFmtId="0" fontId="3" fillId="7" borderId="2" xfId="0" applyFont="1" applyFill="1" applyBorder="1"/>
    <xf numFmtId="0" fontId="16" fillId="7" borderId="2" xfId="0" applyFont="1" applyFill="1" applyBorder="1"/>
    <xf numFmtId="0" fontId="17" fillId="9" borderId="2" xfId="0" applyFont="1" applyFill="1" applyBorder="1"/>
    <xf numFmtId="0" fontId="13" fillId="7" borderId="2" xfId="0" applyFont="1" applyFill="1" applyBorder="1"/>
    <xf numFmtId="0" fontId="18" fillId="7" borderId="2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5" fillId="10" borderId="0" xfId="0" applyFont="1" applyFill="1" applyAlignment="1">
      <alignment vertical="center"/>
    </xf>
    <xf numFmtId="0" fontId="2" fillId="0" borderId="2" xfId="0" applyFont="1" applyBorder="1"/>
    <xf numFmtId="0" fontId="8" fillId="10" borderId="2" xfId="0" applyFont="1" applyFill="1" applyBorder="1"/>
    <xf numFmtId="0" fontId="8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19" fillId="2" borderId="2" xfId="0" applyFont="1" applyFill="1" applyBorder="1"/>
    <xf numFmtId="0" fontId="1" fillId="0" borderId="0" xfId="0" applyFont="1"/>
    <xf numFmtId="164" fontId="1" fillId="0" borderId="0" xfId="1" applyNumberFormat="1" applyFont="1"/>
    <xf numFmtId="0" fontId="15" fillId="1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" fillId="0" borderId="2" xfId="0" applyFont="1" applyBorder="1"/>
    <xf numFmtId="164" fontId="1" fillId="0" borderId="2" xfId="1" applyNumberFormat="1" applyFont="1" applyBorder="1"/>
    <xf numFmtId="0" fontId="21" fillId="0" borderId="0" xfId="0" applyFont="1"/>
    <xf numFmtId="0" fontId="14" fillId="2" borderId="4" xfId="0" applyFont="1" applyFill="1" applyBorder="1"/>
    <xf numFmtId="0" fontId="21" fillId="0" borderId="2" xfId="0" applyFont="1" applyBorder="1" applyAlignment="1">
      <alignment horizontal="center"/>
    </xf>
    <xf numFmtId="164" fontId="14" fillId="2" borderId="4" xfId="1" applyNumberFormat="1" applyFont="1" applyFill="1" applyBorder="1"/>
    <xf numFmtId="0" fontId="1" fillId="0" borderId="5" xfId="0" applyFont="1" applyBorder="1"/>
    <xf numFmtId="164" fontId="1" fillId="0" borderId="6" xfId="1" applyNumberFormat="1" applyFont="1" applyBorder="1"/>
    <xf numFmtId="0" fontId="8" fillId="12" borderId="7" xfId="0" applyFont="1" applyFill="1" applyBorder="1"/>
    <xf numFmtId="0" fontId="8" fillId="12" borderId="8" xfId="0" applyFont="1" applyFill="1" applyBorder="1"/>
    <xf numFmtId="0" fontId="1" fillId="0" borderId="9" xfId="0" applyFont="1" applyBorder="1"/>
    <xf numFmtId="164" fontId="1" fillId="0" borderId="10" xfId="1" applyNumberFormat="1" applyFont="1" applyBorder="1"/>
    <xf numFmtId="0" fontId="1" fillId="2" borderId="2" xfId="0" applyFont="1" applyFill="1" applyBorder="1"/>
    <xf numFmtId="0" fontId="15" fillId="13" borderId="0" xfId="0" applyFont="1" applyFill="1" applyAlignment="1">
      <alignment vertical="center"/>
    </xf>
    <xf numFmtId="0" fontId="9" fillId="0" borderId="11" xfId="0" applyFont="1" applyFill="1" applyBorder="1"/>
    <xf numFmtId="0" fontId="1" fillId="14" borderId="12" xfId="0" applyFont="1" applyFill="1" applyBorder="1"/>
    <xf numFmtId="0" fontId="8" fillId="13" borderId="7" xfId="0" applyFont="1" applyFill="1" applyBorder="1"/>
    <xf numFmtId="0" fontId="8" fillId="13" borderId="8" xfId="0" applyFont="1" applyFill="1" applyBorder="1"/>
    <xf numFmtId="164" fontId="1" fillId="0" borderId="2" xfId="1" applyNumberFormat="1" applyFont="1" applyFill="1" applyBorder="1"/>
    <xf numFmtId="0" fontId="9" fillId="14" borderId="2" xfId="0" applyFont="1" applyFill="1" applyBorder="1"/>
    <xf numFmtId="0" fontId="15" fillId="15" borderId="0" xfId="0" applyFont="1" applyFill="1" applyAlignment="1">
      <alignment vertical="center"/>
    </xf>
    <xf numFmtId="0" fontId="8" fillId="4" borderId="2" xfId="0" applyFont="1" applyFill="1" applyBorder="1"/>
    <xf numFmtId="0" fontId="8" fillId="16" borderId="2" xfId="0" applyFont="1" applyFill="1" applyBorder="1"/>
    <xf numFmtId="0" fontId="9" fillId="0" borderId="2" xfId="0" applyFont="1" applyBorder="1"/>
  </cellXfs>
  <cellStyles count="2">
    <cellStyle name="Comma" xfId="1" builtinId="3"/>
    <cellStyle name="Normal" xfId="0" builtinId="0"/>
  </cellStyles>
  <dxfs count="13">
    <dxf>
      <font>
        <strike/>
        <color theme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croll" dx="26" fmlaLink="$B$5" max="11" min="1" page="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937260</xdr:colOff>
          <xdr:row>3</xdr:row>
          <xdr:rowOff>0</xdr:rowOff>
        </xdr:from>
        <xdr:to>
          <xdr:col>3</xdr:col>
          <xdr:colOff>1203960</xdr:colOff>
          <xdr:row>9</xdr:row>
          <xdr:rowOff>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12" headerRowBorderDxfId="10" tableBorderDxfId="11" totalsRowBorderDxfId="9">
  <autoFilter ref="I4:J14" xr:uid="{82EB290E-9F92-4BC7-AE1D-57CDB95ADBB1}"/>
  <tableColumns count="2">
    <tableColumn id="1" xr3:uid="{A04F9727-AF7B-4A3D-9522-FA6C6C90AD9F}" name="Employees" dataDxfId="8"/>
    <tableColumn id="2" xr3:uid="{CD10DC3A-10F2-4BA4-958D-EEAA02C2EF0B}" name="Salary" dataDxfId="7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536AB-D181-44F3-B7F8-C45B33BF9E41}" name="Salaries" displayName="Salaries" ref="K7:L17" totalsRowShown="0" headerRowDxfId="1" headerRowBorderDxfId="5" tableBorderDxfId="6" totalsRowBorderDxfId="4">
  <autoFilter ref="K7:L17" xr:uid="{BF0536AB-D181-44F3-B7F8-C45B33BF9E41}"/>
  <tableColumns count="2">
    <tableColumn id="1" xr3:uid="{4F7A1D7F-1DB7-47F9-A7F0-9C5D17658D36}" name="Employees" dataDxfId="3"/>
    <tableColumn id="2" xr3:uid="{7940FD74-38CD-40B0-A5F9-03BA109E0072}" name="Salary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7" customFormat="1" ht="24" customHeight="1" x14ac:dyDescent="0.25">
      <c r="A1" s="8"/>
      <c r="B1" s="9" t="s">
        <v>37</v>
      </c>
    </row>
    <row r="2" spans="1:10" s="2" customFormat="1" ht="16.2" thickBot="1" x14ac:dyDescent="0.35">
      <c r="A2" s="1"/>
    </row>
    <row r="3" spans="1:10" ht="15" thickBot="1" x14ac:dyDescent="0.35">
      <c r="F3" s="10" t="s">
        <v>0</v>
      </c>
      <c r="G3" s="10" t="s">
        <v>33</v>
      </c>
      <c r="H3" s="10" t="s">
        <v>1</v>
      </c>
      <c r="I3" s="10" t="s">
        <v>2</v>
      </c>
      <c r="J3" s="10" t="s">
        <v>34</v>
      </c>
    </row>
    <row r="4" spans="1:10" x14ac:dyDescent="0.3">
      <c r="B4" s="3" t="s">
        <v>38</v>
      </c>
      <c r="C4"/>
      <c r="F4" s="3" t="s">
        <v>3</v>
      </c>
      <c r="G4" s="5">
        <v>5191</v>
      </c>
      <c r="H4" s="4">
        <v>11</v>
      </c>
      <c r="I4" s="11" t="str" cm="1">
        <f t="array" ref="I4">INDEX(F4:F15,H4)</f>
        <v>November</v>
      </c>
      <c r="J4" s="5" cm="1">
        <f t="array" ref="J4">INDEX(G4:G15,H4)</f>
        <v>7658</v>
      </c>
    </row>
    <row r="5" spans="1:10" x14ac:dyDescent="0.3">
      <c r="C5"/>
      <c r="F5" s="3" t="s">
        <v>4</v>
      </c>
      <c r="G5" s="5">
        <v>6724</v>
      </c>
    </row>
    <row r="6" spans="1:10" x14ac:dyDescent="0.3">
      <c r="B6" s="3" t="s">
        <v>39</v>
      </c>
      <c r="C6" s="12">
        <f>J4</f>
        <v>7658</v>
      </c>
      <c r="F6" s="3" t="s">
        <v>5</v>
      </c>
      <c r="G6" s="5">
        <v>5844</v>
      </c>
    </row>
    <row r="7" spans="1:10" x14ac:dyDescent="0.3">
      <c r="F7" s="3" t="s">
        <v>6</v>
      </c>
      <c r="G7" s="5">
        <v>7849</v>
      </c>
    </row>
    <row r="8" spans="1:10" x14ac:dyDescent="0.3">
      <c r="F8" s="3" t="s">
        <v>7</v>
      </c>
      <c r="G8" s="5">
        <v>6578</v>
      </c>
    </row>
    <row r="9" spans="1:10" x14ac:dyDescent="0.3">
      <c r="F9" s="3" t="s">
        <v>8</v>
      </c>
      <c r="G9" s="5">
        <v>5902</v>
      </c>
    </row>
    <row r="10" spans="1:10" x14ac:dyDescent="0.3">
      <c r="F10" s="3" t="s">
        <v>9</v>
      </c>
      <c r="G10" s="5">
        <v>7725</v>
      </c>
    </row>
    <row r="11" spans="1:10" x14ac:dyDescent="0.3">
      <c r="F11" s="3" t="s">
        <v>10</v>
      </c>
      <c r="G11" s="5">
        <v>5561</v>
      </c>
    </row>
    <row r="12" spans="1:10" x14ac:dyDescent="0.3">
      <c r="F12" s="3" t="s">
        <v>11</v>
      </c>
      <c r="G12" s="5">
        <v>6955</v>
      </c>
    </row>
    <row r="13" spans="1:10" x14ac:dyDescent="0.3">
      <c r="F13" s="3" t="s">
        <v>12</v>
      </c>
      <c r="G13" s="5">
        <v>7142</v>
      </c>
    </row>
    <row r="14" spans="1:10" x14ac:dyDescent="0.3">
      <c r="F14" s="3" t="s">
        <v>13</v>
      </c>
      <c r="G14" s="5">
        <v>7658</v>
      </c>
    </row>
    <row r="15" spans="1:10" x14ac:dyDescent="0.3">
      <c r="F15" s="3" t="s">
        <v>14</v>
      </c>
      <c r="G15" s="5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13" customWidth="1"/>
    <col min="2" max="2" width="12.8984375" style="13" customWidth="1"/>
    <col min="3" max="3" width="25.69921875" style="13" customWidth="1"/>
    <col min="4" max="4" width="66.8984375" style="13" customWidth="1"/>
    <col min="5" max="5" width="14.8984375" style="13" customWidth="1"/>
    <col min="6" max="6" width="12.59765625" style="13" customWidth="1"/>
    <col min="7" max="7" width="11.8984375" style="13" customWidth="1"/>
    <col min="8" max="8" width="12.296875" style="13" customWidth="1"/>
    <col min="9" max="9" width="14.09765625" style="13" customWidth="1"/>
    <col min="10" max="10" width="13.59765625" style="13" customWidth="1"/>
    <col min="11" max="11" width="13.296875" style="13" customWidth="1"/>
    <col min="12" max="16384" width="8.796875" style="13"/>
  </cols>
  <sheetData>
    <row r="1" spans="1:9" s="14" customFormat="1" ht="21" customHeight="1" x14ac:dyDescent="0.25">
      <c r="A1" s="18"/>
      <c r="B1" s="14" t="s">
        <v>40</v>
      </c>
    </row>
    <row r="4" spans="1:9" ht="13.8" customHeight="1" x14ac:dyDescent="0.3">
      <c r="B4" s="21" t="s">
        <v>41</v>
      </c>
      <c r="C4" s="21" t="s">
        <v>42</v>
      </c>
      <c r="D4" s="21" t="s">
        <v>45</v>
      </c>
      <c r="E4" s="21" t="s">
        <v>43</v>
      </c>
      <c r="F4" s="21" t="s">
        <v>44</v>
      </c>
    </row>
    <row r="5" spans="1:9" ht="15.6" x14ac:dyDescent="0.3">
      <c r="B5" s="19" cm="1">
        <f t="array" ref="B5:B14">_xlfn.SEQUENCE(COUNTA(D5:D14),1,1,1)</f>
        <v>1</v>
      </c>
      <c r="C5" s="20" t="s">
        <v>46</v>
      </c>
      <c r="D5" s="17" t="s">
        <v>47</v>
      </c>
      <c r="E5" s="17" t="str">
        <f>IF(F5,"Complete","")</f>
        <v>Complete</v>
      </c>
      <c r="F5" s="23" t="b">
        <v>1</v>
      </c>
      <c r="H5" s="15"/>
      <c r="I5" s="15"/>
    </row>
    <row r="6" spans="1:9" ht="15.6" x14ac:dyDescent="0.3">
      <c r="B6" s="22">
        <v>2</v>
      </c>
      <c r="C6" s="20" t="s">
        <v>48</v>
      </c>
      <c r="D6" s="17" t="s">
        <v>49</v>
      </c>
      <c r="E6" s="17" t="str">
        <f t="shared" ref="E6:E14" si="0">IF(F6,"Complete","")</f>
        <v>Complete</v>
      </c>
      <c r="F6" s="23" t="b">
        <v>1</v>
      </c>
      <c r="H6" s="15"/>
      <c r="I6" s="15"/>
    </row>
    <row r="7" spans="1:9" ht="15.6" x14ac:dyDescent="0.3">
      <c r="B7" s="19">
        <v>3</v>
      </c>
      <c r="C7" s="20" t="s">
        <v>50</v>
      </c>
      <c r="D7" s="17" t="s">
        <v>51</v>
      </c>
      <c r="E7" s="17" t="str">
        <f t="shared" si="0"/>
        <v>Complete</v>
      </c>
      <c r="F7" s="23" t="b">
        <v>1</v>
      </c>
      <c r="H7" s="15"/>
      <c r="I7" s="15"/>
    </row>
    <row r="8" spans="1:9" ht="15.6" x14ac:dyDescent="0.3">
      <c r="B8" s="19">
        <v>4</v>
      </c>
      <c r="C8" s="20" t="s">
        <v>52</v>
      </c>
      <c r="D8" s="17" t="s">
        <v>53</v>
      </c>
      <c r="E8" s="17" t="str">
        <f t="shared" si="0"/>
        <v/>
      </c>
      <c r="F8" s="23" t="b">
        <v>0</v>
      </c>
      <c r="H8" s="15"/>
      <c r="I8" s="15"/>
    </row>
    <row r="9" spans="1:9" ht="15.6" x14ac:dyDescent="0.3">
      <c r="B9" s="19">
        <v>5</v>
      </c>
      <c r="C9" s="20" t="s">
        <v>54</v>
      </c>
      <c r="D9" s="17" t="s">
        <v>55</v>
      </c>
      <c r="E9" s="17" t="str">
        <f t="shared" si="0"/>
        <v>Complete</v>
      </c>
      <c r="F9" s="23" t="b">
        <v>1</v>
      </c>
      <c r="H9" s="15"/>
      <c r="I9" s="15"/>
    </row>
    <row r="10" spans="1:9" ht="15.6" x14ac:dyDescent="0.3">
      <c r="B10" s="19">
        <v>6</v>
      </c>
      <c r="C10" s="20" t="s">
        <v>56</v>
      </c>
      <c r="D10" s="17" t="s">
        <v>57</v>
      </c>
      <c r="E10" s="17" t="str">
        <f t="shared" si="0"/>
        <v/>
      </c>
      <c r="F10" s="23" t="b">
        <v>0</v>
      </c>
      <c r="H10" s="15"/>
      <c r="I10" s="15"/>
    </row>
    <row r="11" spans="1:9" ht="15.6" x14ac:dyDescent="0.3">
      <c r="B11" s="19">
        <v>7</v>
      </c>
      <c r="C11" s="20" t="s">
        <v>58</v>
      </c>
      <c r="D11" s="17" t="s">
        <v>59</v>
      </c>
      <c r="E11" s="17" t="str">
        <f t="shared" si="0"/>
        <v>Complete</v>
      </c>
      <c r="F11" s="23" t="b">
        <v>1</v>
      </c>
      <c r="H11" s="15"/>
      <c r="I11" s="15"/>
    </row>
    <row r="12" spans="1:9" ht="15.6" x14ac:dyDescent="0.3">
      <c r="B12" s="19">
        <v>8</v>
      </c>
      <c r="C12" s="20" t="s">
        <v>60</v>
      </c>
      <c r="D12" s="17" t="s">
        <v>61</v>
      </c>
      <c r="E12" s="17" t="str">
        <f t="shared" si="0"/>
        <v/>
      </c>
      <c r="F12" s="23" t="b">
        <v>0</v>
      </c>
      <c r="H12" s="15"/>
      <c r="I12" s="15"/>
    </row>
    <row r="13" spans="1:9" ht="15.6" x14ac:dyDescent="0.3">
      <c r="B13" s="19">
        <v>9</v>
      </c>
      <c r="C13" s="20" t="s">
        <v>62</v>
      </c>
      <c r="D13" s="17" t="s">
        <v>63</v>
      </c>
      <c r="E13" s="17" t="str">
        <f t="shared" si="0"/>
        <v/>
      </c>
      <c r="F13" s="23" t="b">
        <v>0</v>
      </c>
      <c r="H13" s="15"/>
      <c r="I13" s="15"/>
    </row>
    <row r="14" spans="1:9" ht="15.6" x14ac:dyDescent="0.3">
      <c r="B14" s="19">
        <v>10</v>
      </c>
      <c r="C14" s="20" t="s">
        <v>64</v>
      </c>
      <c r="D14" s="17" t="s">
        <v>65</v>
      </c>
      <c r="E14" s="17" t="str">
        <f t="shared" si="0"/>
        <v/>
      </c>
      <c r="F14" s="23" t="b">
        <v>0</v>
      </c>
      <c r="H14" s="15"/>
      <c r="I14" s="15"/>
    </row>
    <row r="15" spans="1:9" x14ac:dyDescent="0.3">
      <c r="B15" s="15"/>
      <c r="C15" s="15"/>
      <c r="D15" s="15"/>
      <c r="H15" s="15"/>
      <c r="I15" s="15"/>
    </row>
    <row r="16" spans="1:9" x14ac:dyDescent="0.3">
      <c r="B16" s="15"/>
      <c r="C16" s="15"/>
      <c r="D16" s="15"/>
      <c r="H16" s="15"/>
      <c r="I16" s="15"/>
    </row>
    <row r="17" spans="1:9" x14ac:dyDescent="0.3">
      <c r="B17" s="15"/>
      <c r="C17" s="15"/>
      <c r="D17" s="15"/>
      <c r="H17" s="15"/>
      <c r="I17" s="15"/>
    </row>
    <row r="18" spans="1:9" x14ac:dyDescent="0.3">
      <c r="H18" s="15"/>
      <c r="I18" s="15"/>
    </row>
    <row r="26" spans="1:9" ht="15.6" x14ac:dyDescent="0.3">
      <c r="A26" s="16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24" customWidth="1"/>
    <col min="2" max="2" width="12.296875" style="24" customWidth="1"/>
    <col min="3" max="3" width="15" style="24" customWidth="1"/>
    <col min="4" max="4" width="11.5" style="24" bestFit="1" customWidth="1"/>
    <col min="5" max="5" width="8.796875" style="24"/>
    <col min="6" max="6" width="10.59765625" style="24" hidden="1" customWidth="1"/>
    <col min="7" max="7" width="10.5" style="24" customWidth="1"/>
    <col min="8" max="8" width="12.3984375" style="24" bestFit="1" customWidth="1"/>
    <col min="9" max="9" width="10.19921875" style="24" bestFit="1" customWidth="1"/>
    <col min="10" max="10" width="11.69921875" style="24" bestFit="1" customWidth="1"/>
    <col min="11" max="11" width="13.09765625" style="24" customWidth="1"/>
    <col min="12" max="12" width="10.796875" style="24" customWidth="1"/>
    <col min="13" max="16384" width="8.796875" style="24"/>
  </cols>
  <sheetData>
    <row r="1" spans="1:11" s="9" customFormat="1" ht="18" x14ac:dyDescent="0.25">
      <c r="A1" s="25"/>
      <c r="B1" s="9" t="s">
        <v>31</v>
      </c>
    </row>
    <row r="2" spans="1:11" ht="15.6" x14ac:dyDescent="0.3">
      <c r="A2" s="1"/>
    </row>
    <row r="5" spans="1:11" ht="21" customHeight="1" x14ac:dyDescent="0.3">
      <c r="B5" s="30"/>
      <c r="C5" s="30"/>
    </row>
    <row r="8" spans="1:11" x14ac:dyDescent="0.3">
      <c r="B8" s="31" t="s">
        <v>16</v>
      </c>
      <c r="C8" s="31" t="str" cm="1">
        <f t="array" ref="C8">INDEX(J8:K8,$F$9)</f>
        <v>Sick Days</v>
      </c>
      <c r="F8" s="28" t="s">
        <v>15</v>
      </c>
      <c r="I8" s="27" t="s">
        <v>16</v>
      </c>
      <c r="J8" s="27" t="s">
        <v>29</v>
      </c>
      <c r="K8" s="27" t="s">
        <v>30</v>
      </c>
    </row>
    <row r="9" spans="1:11" x14ac:dyDescent="0.3">
      <c r="B9" s="26" t="s">
        <v>18</v>
      </c>
      <c r="C9" s="26" cm="1">
        <f t="array" ref="C9">INDEX(J9:K9,$F$9)</f>
        <v>1</v>
      </c>
      <c r="F9" s="29">
        <v>2</v>
      </c>
      <c r="I9" s="26" t="s">
        <v>18</v>
      </c>
      <c r="J9" s="26">
        <v>5</v>
      </c>
      <c r="K9" s="26">
        <v>1</v>
      </c>
    </row>
    <row r="10" spans="1:11" x14ac:dyDescent="0.3">
      <c r="B10" s="26" t="s">
        <v>19</v>
      </c>
      <c r="C10" s="26" cm="1">
        <f t="array" ref="C10">INDEX(J10:K10,$F$9)</f>
        <v>2</v>
      </c>
      <c r="I10" s="26" t="s">
        <v>19</v>
      </c>
      <c r="J10" s="26">
        <v>10</v>
      </c>
      <c r="K10" s="26">
        <v>2</v>
      </c>
    </row>
    <row r="11" spans="1:11" x14ac:dyDescent="0.3">
      <c r="B11" s="26" t="s">
        <v>20</v>
      </c>
      <c r="C11" s="26" cm="1">
        <f t="array" ref="C11">INDEX(J11:K11,$F$9)</f>
        <v>1</v>
      </c>
      <c r="I11" s="26" t="s">
        <v>20</v>
      </c>
      <c r="J11" s="26">
        <v>1</v>
      </c>
      <c r="K11" s="26">
        <v>1</v>
      </c>
    </row>
    <row r="12" spans="1:11" x14ac:dyDescent="0.3">
      <c r="B12" s="26" t="s">
        <v>21</v>
      </c>
      <c r="C12" s="26" cm="1">
        <f t="array" ref="C12">INDEX(J12:K12,$F$9)</f>
        <v>0</v>
      </c>
      <c r="I12" s="26" t="s">
        <v>21</v>
      </c>
      <c r="J12" s="26">
        <v>0</v>
      </c>
      <c r="K12" s="26">
        <v>0</v>
      </c>
    </row>
    <row r="13" spans="1:11" x14ac:dyDescent="0.3">
      <c r="B13" s="26" t="s">
        <v>22</v>
      </c>
      <c r="C13" s="26" cm="1">
        <f t="array" ref="C13">INDEX(J13:K13,$F$9)</f>
        <v>5</v>
      </c>
      <c r="I13" s="26" t="s">
        <v>22</v>
      </c>
      <c r="J13" s="26">
        <v>5</v>
      </c>
      <c r="K13" s="26">
        <v>5</v>
      </c>
    </row>
    <row r="14" spans="1:11" x14ac:dyDescent="0.3">
      <c r="B14" s="26" t="s">
        <v>23</v>
      </c>
      <c r="C14" s="26" cm="1">
        <f t="array" ref="C14">INDEX(J14:K14,$F$9)</f>
        <v>10</v>
      </c>
      <c r="I14" s="26" t="s">
        <v>23</v>
      </c>
      <c r="J14" s="26">
        <v>7</v>
      </c>
      <c r="K14" s="26">
        <v>10</v>
      </c>
    </row>
    <row r="15" spans="1:11" x14ac:dyDescent="0.3">
      <c r="B15" s="26" t="s">
        <v>24</v>
      </c>
      <c r="C15" s="26" cm="1">
        <f t="array" ref="C15">INDEX(J15:K15,$F$9)</f>
        <v>4</v>
      </c>
      <c r="I15" s="26" t="s">
        <v>24</v>
      </c>
      <c r="J15" s="26">
        <v>8</v>
      </c>
      <c r="K15" s="26">
        <v>4</v>
      </c>
    </row>
    <row r="16" spans="1:11" x14ac:dyDescent="0.3">
      <c r="B16" s="26" t="s">
        <v>25</v>
      </c>
      <c r="C16" s="26" cm="1">
        <f t="array" ref="C16">INDEX(J16:K16,$F$9)</f>
        <v>8</v>
      </c>
      <c r="I16" s="26" t="s">
        <v>25</v>
      </c>
      <c r="J16" s="26">
        <v>12</v>
      </c>
      <c r="K16" s="26">
        <v>8</v>
      </c>
    </row>
    <row r="17" spans="2:11" x14ac:dyDescent="0.3">
      <c r="B17" s="26" t="s">
        <v>26</v>
      </c>
      <c r="C17" s="26" cm="1">
        <f t="array" ref="C17">INDEX(J17:K17,$F$9)</f>
        <v>3</v>
      </c>
      <c r="I17" s="26" t="s">
        <v>26</v>
      </c>
      <c r="J17" s="26">
        <v>3</v>
      </c>
      <c r="K17" s="26">
        <v>3</v>
      </c>
    </row>
    <row r="18" spans="2:11" x14ac:dyDescent="0.3">
      <c r="B18" s="26" t="s">
        <v>27</v>
      </c>
      <c r="C18" s="26" cm="1">
        <f t="array" ref="C18">INDEX(J18:K18,$F$9)</f>
        <v>2</v>
      </c>
      <c r="I18" s="26" t="s">
        <v>27</v>
      </c>
      <c r="J18" s="26">
        <v>6</v>
      </c>
      <c r="K18" s="26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1"/>
  <sheetViews>
    <sheetView showGridLines="0" workbookViewId="0">
      <selection activeCell="F12" sqref="F12"/>
    </sheetView>
  </sheetViews>
  <sheetFormatPr defaultRowHeight="14.4" x14ac:dyDescent="0.3"/>
  <cols>
    <col min="1" max="1" width="1.59765625" style="32" customWidth="1"/>
    <col min="2" max="2" width="13.59765625" style="32" customWidth="1"/>
    <col min="3" max="3" width="17.3984375" style="32" bestFit="1" customWidth="1"/>
    <col min="4" max="4" width="10.59765625" style="32" customWidth="1"/>
    <col min="5" max="5" width="8.8984375" style="32" customWidth="1"/>
    <col min="6" max="6" width="11" style="32" customWidth="1"/>
    <col min="7" max="7" width="8.796875" style="32"/>
    <col min="8" max="8" width="10.796875" style="32" bestFit="1" customWidth="1"/>
    <col min="9" max="9" width="11.59765625" style="32" customWidth="1"/>
    <col min="10" max="10" width="10.796875" style="32" customWidth="1"/>
    <col min="11" max="11" width="8.796875" style="32"/>
    <col min="12" max="12" width="8.796875" style="32" customWidth="1"/>
    <col min="13" max="16384" width="8.796875" style="32"/>
  </cols>
  <sheetData>
    <row r="1" spans="1:10" s="35" customFormat="1" ht="21.6" customHeight="1" x14ac:dyDescent="0.25">
      <c r="A1" s="34"/>
      <c r="B1" s="35" t="s">
        <v>32</v>
      </c>
    </row>
    <row r="4" spans="1:10" x14ac:dyDescent="0.3">
      <c r="I4" s="44" t="s">
        <v>28</v>
      </c>
      <c r="J4" s="45" t="s">
        <v>17</v>
      </c>
    </row>
    <row r="5" spans="1:10" x14ac:dyDescent="0.3">
      <c r="C5" s="40" t="s">
        <v>67</v>
      </c>
      <c r="F5" s="38" t="s">
        <v>15</v>
      </c>
      <c r="I5" s="42" t="s">
        <v>18</v>
      </c>
      <c r="J5" s="43">
        <v>29750</v>
      </c>
    </row>
    <row r="6" spans="1:10" x14ac:dyDescent="0.3">
      <c r="C6" s="39"/>
      <c r="F6" s="48"/>
      <c r="I6" s="42" t="s">
        <v>19</v>
      </c>
      <c r="J6" s="43">
        <v>37941</v>
      </c>
    </row>
    <row r="7" spans="1:10" x14ac:dyDescent="0.3">
      <c r="I7" s="42" t="s">
        <v>20</v>
      </c>
      <c r="J7" s="43">
        <v>21697</v>
      </c>
    </row>
    <row r="8" spans="1:10" x14ac:dyDescent="0.3">
      <c r="I8" s="42" t="s">
        <v>21</v>
      </c>
      <c r="J8" s="43">
        <v>34511</v>
      </c>
    </row>
    <row r="9" spans="1:10" x14ac:dyDescent="0.3">
      <c r="I9" s="42" t="s">
        <v>22</v>
      </c>
      <c r="J9" s="43">
        <v>44061</v>
      </c>
    </row>
    <row r="10" spans="1:10" x14ac:dyDescent="0.3">
      <c r="C10" s="40" t="s">
        <v>68</v>
      </c>
      <c r="I10" s="42" t="s">
        <v>23</v>
      </c>
      <c r="J10" s="43">
        <v>31727</v>
      </c>
    </row>
    <row r="11" spans="1:10" x14ac:dyDescent="0.3">
      <c r="C11" s="41"/>
      <c r="I11" s="42" t="s">
        <v>24</v>
      </c>
      <c r="J11" s="43">
        <v>47585</v>
      </c>
    </row>
    <row r="12" spans="1:10" x14ac:dyDescent="0.3">
      <c r="I12" s="42" t="s">
        <v>25</v>
      </c>
      <c r="J12" s="43">
        <v>27273</v>
      </c>
    </row>
    <row r="13" spans="1:10" x14ac:dyDescent="0.3">
      <c r="I13" s="42" t="s">
        <v>26</v>
      </c>
      <c r="J13" s="43">
        <v>46133</v>
      </c>
    </row>
    <row r="14" spans="1:10" x14ac:dyDescent="0.3">
      <c r="I14" s="46" t="s">
        <v>27</v>
      </c>
      <c r="J14" s="47">
        <v>30043</v>
      </c>
    </row>
    <row r="21" spans="1:1" ht="15.6" x14ac:dyDescent="0.3">
      <c r="A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L17"/>
  <sheetViews>
    <sheetView showGridLines="0" workbookViewId="0">
      <selection activeCell="G12" sqref="G12"/>
    </sheetView>
  </sheetViews>
  <sheetFormatPr defaultRowHeight="14.4" x14ac:dyDescent="0.3"/>
  <cols>
    <col min="1" max="1" width="2.5" style="32" customWidth="1"/>
    <col min="2" max="2" width="17.69921875" style="32" customWidth="1"/>
    <col min="3" max="3" width="15.59765625" style="32" customWidth="1"/>
    <col min="4" max="4" width="7.296875" style="32" customWidth="1"/>
    <col min="5" max="5" width="14.69921875" style="32" customWidth="1"/>
    <col min="6" max="6" width="8.796875" style="32"/>
    <col min="7" max="7" width="12.5" style="32" customWidth="1"/>
    <col min="8" max="8" width="9.5" style="32" customWidth="1"/>
    <col min="9" max="9" width="9.19921875" style="32" customWidth="1"/>
    <col min="10" max="10" width="8.796875" style="32"/>
    <col min="11" max="11" width="11.59765625" style="32" customWidth="1"/>
    <col min="12" max="12" width="11.5" style="32" customWidth="1"/>
    <col min="13" max="13" width="11.59765625" style="32" customWidth="1"/>
    <col min="14" max="16384" width="8.796875" style="32"/>
  </cols>
  <sheetData>
    <row r="1" spans="1:12" s="35" customFormat="1" ht="22.2" customHeight="1" x14ac:dyDescent="0.25">
      <c r="A1" s="49"/>
      <c r="B1" s="35" t="s">
        <v>35</v>
      </c>
    </row>
    <row r="3" spans="1:12" x14ac:dyDescent="0.3">
      <c r="B3" s="50" t="s">
        <v>15</v>
      </c>
    </row>
    <row r="4" spans="1:12" x14ac:dyDescent="0.3">
      <c r="B4" s="51">
        <v>1</v>
      </c>
      <c r="E4" s="33"/>
    </row>
    <row r="7" spans="1:12" x14ac:dyDescent="0.3">
      <c r="B7" s="6" t="s">
        <v>66</v>
      </c>
      <c r="E7" s="55"/>
      <c r="K7" s="52" t="s">
        <v>28</v>
      </c>
      <c r="L7" s="53" t="s">
        <v>17</v>
      </c>
    </row>
    <row r="8" spans="1:12" x14ac:dyDescent="0.3">
      <c r="E8" s="54"/>
      <c r="K8" s="42" t="s">
        <v>18</v>
      </c>
      <c r="L8" s="43">
        <v>29750</v>
      </c>
    </row>
    <row r="9" spans="1:12" x14ac:dyDescent="0.3">
      <c r="K9" s="42" t="s">
        <v>19</v>
      </c>
      <c r="L9" s="43">
        <v>37941</v>
      </c>
    </row>
    <row r="10" spans="1:12" x14ac:dyDescent="0.3">
      <c r="K10" s="42" t="s">
        <v>20</v>
      </c>
      <c r="L10" s="43">
        <v>21697</v>
      </c>
    </row>
    <row r="11" spans="1:12" x14ac:dyDescent="0.3">
      <c r="K11" s="42" t="s">
        <v>21</v>
      </c>
      <c r="L11" s="43">
        <v>34511</v>
      </c>
    </row>
    <row r="12" spans="1:12" x14ac:dyDescent="0.3">
      <c r="K12" s="42" t="s">
        <v>22</v>
      </c>
      <c r="L12" s="43">
        <v>44061</v>
      </c>
    </row>
    <row r="13" spans="1:12" x14ac:dyDescent="0.3">
      <c r="K13" s="42" t="s">
        <v>23</v>
      </c>
      <c r="L13" s="43">
        <v>31727</v>
      </c>
    </row>
    <row r="14" spans="1:12" x14ac:dyDescent="0.3">
      <c r="K14" s="42" t="s">
        <v>24</v>
      </c>
      <c r="L14" s="43">
        <v>47585</v>
      </c>
    </row>
    <row r="15" spans="1:12" x14ac:dyDescent="0.3">
      <c r="K15" s="42" t="s">
        <v>25</v>
      </c>
      <c r="L15" s="43">
        <v>27273</v>
      </c>
    </row>
    <row r="16" spans="1:12" x14ac:dyDescent="0.3">
      <c r="K16" s="42" t="s">
        <v>26</v>
      </c>
      <c r="L16" s="43">
        <v>46133</v>
      </c>
    </row>
    <row r="17" spans="11:12" x14ac:dyDescent="0.3">
      <c r="K17" s="46" t="s">
        <v>27</v>
      </c>
      <c r="L17" s="47">
        <v>30043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tabSelected="1" workbookViewId="0">
      <selection activeCell="L8" sqref="L8"/>
    </sheetView>
  </sheetViews>
  <sheetFormatPr defaultRowHeight="14.4" x14ac:dyDescent="0.3"/>
  <cols>
    <col min="1" max="1" width="2.09765625" style="32" customWidth="1"/>
    <col min="2" max="2" width="13.296875" style="32" customWidth="1"/>
    <col min="3" max="3" width="8.796875" style="32"/>
    <col min="4" max="4" width="16.796875" style="32" customWidth="1"/>
    <col min="5" max="5" width="12.69921875" style="32" customWidth="1"/>
    <col min="6" max="6" width="11.5" style="32" customWidth="1"/>
    <col min="7" max="7" width="10.796875" style="32" bestFit="1" customWidth="1"/>
    <col min="8" max="8" width="11.5" style="32" customWidth="1"/>
    <col min="9" max="9" width="12.5" style="32" customWidth="1"/>
    <col min="10" max="10" width="10.296875" style="32" customWidth="1"/>
    <col min="11" max="16384" width="8.796875" style="32"/>
  </cols>
  <sheetData>
    <row r="1" spans="1:10" s="35" customFormat="1" ht="18.600000000000001" customHeight="1" x14ac:dyDescent="0.25">
      <c r="A1" s="56"/>
      <c r="B1" s="35" t="s">
        <v>35</v>
      </c>
    </row>
    <row r="4" spans="1:10" x14ac:dyDescent="0.3">
      <c r="B4" s="59" t="s">
        <v>15</v>
      </c>
      <c r="E4" s="58" t="s">
        <v>28</v>
      </c>
      <c r="F4" s="58" t="s">
        <v>17</v>
      </c>
      <c r="I4" s="57" t="s">
        <v>28</v>
      </c>
      <c r="J4" s="57" t="s">
        <v>17</v>
      </c>
    </row>
    <row r="5" spans="1:10" x14ac:dyDescent="0.3">
      <c r="B5" s="36">
        <v>1</v>
      </c>
      <c r="E5" s="36" t="str" cm="1">
        <f t="array" ref="E5">IFERROR(INDEX(I5:$I$15,$B$5),"")</f>
        <v>Deb</v>
      </c>
      <c r="F5" s="37" cm="1">
        <f t="array" ref="F5">IFERROR(INDEX(J5:$J$15,$B$5),"")</f>
        <v>29750</v>
      </c>
      <c r="I5" s="36" t="s">
        <v>18</v>
      </c>
      <c r="J5" s="37">
        <v>29750</v>
      </c>
    </row>
    <row r="6" spans="1:10" x14ac:dyDescent="0.3">
      <c r="E6" s="36" t="str" cm="1">
        <f t="array" ref="E6">IFERROR(INDEX(I6:$I$15,$B$5),"")</f>
        <v>Claire</v>
      </c>
      <c r="F6" s="37" cm="1">
        <f t="array" ref="F6">IFERROR(INDEX(J6:$J$15,$B$5),"")</f>
        <v>37941</v>
      </c>
      <c r="I6" s="36" t="s">
        <v>19</v>
      </c>
      <c r="J6" s="37">
        <v>37941</v>
      </c>
    </row>
    <row r="7" spans="1:10" x14ac:dyDescent="0.3">
      <c r="E7" s="36" t="str" cm="1">
        <f t="array" ref="E7">IFERROR(INDEX(I7:$I$15,$B$5),"")</f>
        <v>Sam</v>
      </c>
      <c r="F7" s="37" cm="1">
        <f t="array" ref="F7">IFERROR(INDEX(J7:$J$15,$B$5),"")</f>
        <v>21697</v>
      </c>
      <c r="I7" s="36" t="s">
        <v>20</v>
      </c>
      <c r="J7" s="37">
        <v>21697</v>
      </c>
    </row>
    <row r="8" spans="1:10" x14ac:dyDescent="0.3">
      <c r="E8" s="36" t="str" cm="1">
        <f t="array" ref="E8">IFERROR(INDEX(I8:$I$15,$B$5),"")</f>
        <v>Ben</v>
      </c>
      <c r="F8" s="37" cm="1">
        <f t="array" ref="F8">IFERROR(INDEX(J8:$J$15,$B$5),"")</f>
        <v>34511</v>
      </c>
      <c r="I8" s="36" t="s">
        <v>21</v>
      </c>
      <c r="J8" s="37">
        <v>34511</v>
      </c>
    </row>
    <row r="9" spans="1:10" x14ac:dyDescent="0.3">
      <c r="E9" s="36" t="str" cm="1">
        <f t="array" ref="E9">IFERROR(INDEX(I9:$I$15,$B$5),"")</f>
        <v>Adam</v>
      </c>
      <c r="F9" s="37" cm="1">
        <f t="array" ref="F9">IFERROR(INDEX(J9:$J$15,$B$5),"")</f>
        <v>44061</v>
      </c>
      <c r="I9" s="36" t="s">
        <v>22</v>
      </c>
      <c r="J9" s="37">
        <v>44061</v>
      </c>
    </row>
    <row r="10" spans="1:10" x14ac:dyDescent="0.3">
      <c r="I10" s="36" t="s">
        <v>23</v>
      </c>
      <c r="J10" s="37">
        <v>31727</v>
      </c>
    </row>
    <row r="11" spans="1:10" x14ac:dyDescent="0.3">
      <c r="I11" s="36" t="s">
        <v>24</v>
      </c>
      <c r="J11" s="37">
        <v>47585</v>
      </c>
    </row>
    <row r="12" spans="1:10" x14ac:dyDescent="0.3">
      <c r="I12" s="36" t="s">
        <v>25</v>
      </c>
      <c r="J12" s="37">
        <v>27273</v>
      </c>
    </row>
    <row r="13" spans="1:10" x14ac:dyDescent="0.3">
      <c r="I13" s="36" t="s">
        <v>26</v>
      </c>
      <c r="J13" s="37">
        <v>46133</v>
      </c>
    </row>
    <row r="14" spans="1:10" x14ac:dyDescent="0.3">
      <c r="I14" s="36" t="s">
        <v>27</v>
      </c>
      <c r="J14" s="37">
        <v>30043</v>
      </c>
    </row>
    <row r="15" spans="1:10" x14ac:dyDescent="0.3">
      <c r="I15" s="36" t="s">
        <v>36</v>
      </c>
      <c r="J15" s="37">
        <v>25000</v>
      </c>
    </row>
  </sheetData>
  <phoneticPr fontId="7" type="noConversion"/>
  <pageMargins left="0.7" right="0.7" top="0.75" bottom="0.75" header="0.3" footer="0.3"/>
  <ignoredErrors>
    <ignoredError sqref="F6:F9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Scroll Bar 2">
              <controlPr defaultSize="0" autoPict="0">
                <anchor moveWithCells="1">
                  <from>
                    <xdr:col>3</xdr:col>
                    <xdr:colOff>937260</xdr:colOff>
                    <xdr:row>3</xdr:row>
                    <xdr:rowOff>0</xdr:rowOff>
                  </from>
                  <to>
                    <xdr:col>3</xdr:col>
                    <xdr:colOff>1203960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2024-03-30T16:07:07Z</dcterms:modified>
</cp:coreProperties>
</file>