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filterPrivacy="1" defaultThemeVersion="202300"/>
  <xr:revisionPtr revIDLastSave="0" documentId="8_{1B236B68-1AB8-4240-86CA-01C26A9C0BA5}" xr6:coauthVersionLast="47" xr6:coauthVersionMax="47" xr10:uidLastSave="{00000000-0000-0000-0000-000000000000}"/>
  <bookViews>
    <workbookView xWindow="-108" yWindow="-108" windowWidth="23256" windowHeight="13176" xr2:uid="{453A81FA-2418-40E9-B80A-8800BF668BC0}"/>
  </bookViews>
  <sheets>
    <sheet name="Conditional I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1" l="1"/>
  <c r="I20" i="1"/>
  <c r="I16" i="1"/>
  <c r="I15" i="1"/>
  <c r="I14" i="1"/>
  <c r="I8" i="1"/>
  <c r="I7" i="1"/>
  <c r="I6" i="1"/>
</calcChain>
</file>

<file path=xl/sharedStrings.xml><?xml version="1.0" encoding="utf-8"?>
<sst xmlns="http://schemas.openxmlformats.org/spreadsheetml/2006/main" count="68" uniqueCount="33">
  <si>
    <t>Total Sales</t>
  </si>
  <si>
    <t>Company</t>
  </si>
  <si>
    <t>Angelina Webb</t>
  </si>
  <si>
    <t>Alison Bryant</t>
  </si>
  <si>
    <t>Jenna Norman</t>
  </si>
  <si>
    <t>Abel Hoffman</t>
  </si>
  <si>
    <t>Ervin Ray</t>
  </si>
  <si>
    <t>Leonard Colon</t>
  </si>
  <si>
    <t>Christine Townsend</t>
  </si>
  <si>
    <t>Ira Drake</t>
  </si>
  <si>
    <t>Bruce Swanson</t>
  </si>
  <si>
    <t>Stacey Ball</t>
  </si>
  <si>
    <t>Ron Moore</t>
  </si>
  <si>
    <t>Mathew Lamb</t>
  </si>
  <si>
    <t>Computech</t>
  </si>
  <si>
    <t>MicroWorld</t>
  </si>
  <si>
    <t>Sales Manager</t>
  </si>
  <si>
    <t>Sales Rep</t>
  </si>
  <si>
    <t>Job Title</t>
  </si>
  <si>
    <t>Sales Team</t>
  </si>
  <si>
    <t>CRITERIA</t>
  </si>
  <si>
    <t>SUMIF(S)</t>
  </si>
  <si>
    <t>COUNTIF(S)</t>
  </si>
  <si>
    <t>Total Sales for all Sales Reps at MicroWorld</t>
  </si>
  <si>
    <t>Total Sales for MicroWorld</t>
  </si>
  <si>
    <t>Total Sales for all Sales Reps at MicroWorld with more than 7000 in Sales</t>
  </si>
  <si>
    <t>Total Number of Employees at Computech</t>
  </si>
  <si>
    <t>Total Number of Employees at Computech with the job title Sales Manager</t>
  </si>
  <si>
    <t>&gt;7000</t>
  </si>
  <si>
    <t>&lt;9000</t>
  </si>
  <si>
    <t>AVERAGEIF(S)</t>
  </si>
  <si>
    <t>Condtional Ifs: COUNTIF(S), SUMIF(S), AVERAGEIF(S)</t>
  </si>
  <si>
    <t>Total Number of Employees at Computech with the job title Sales Manager and less than 9000 in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</si>
</sst>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theme="1"/>
      <name val="Aptos Narrow"/>
      <family val="2"/>
      <scheme val="minor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i/>
      <sz val="11"/>
      <color theme="1"/>
      <name val="Aptos"/>
      <family val="2"/>
    </font>
    <font>
      <b/>
      <sz val="14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/>
    <xf numFmtId="0" fontId="1" fillId="0" borderId="0" xfId="0" applyFont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0" borderId="1" xfId="0" applyFont="1" applyBorder="1"/>
    <xf numFmtId="44" fontId="1" fillId="0" borderId="1" xfId="1" applyFont="1" applyBorder="1"/>
    <xf numFmtId="0" fontId="3" fillId="0" borderId="1" xfId="0" applyFont="1" applyBorder="1"/>
    <xf numFmtId="0" fontId="5" fillId="0" borderId="0" xfId="0" applyFont="1"/>
    <xf numFmtId="0" fontId="6" fillId="0" borderId="0" xfId="0" applyFont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FB055-B0A0-44D4-8B08-23F87706DD86}">
  <dimension ref="A1:J21"/>
  <sheetViews>
    <sheetView showGridLines="0" tabSelected="1" zoomScaleNormal="100" workbookViewId="0">
      <selection activeCell="L21" sqref="L21"/>
    </sheetView>
  </sheetViews>
  <sheetFormatPr defaultRowHeight="14.4" x14ac:dyDescent="0.3"/>
  <cols>
    <col min="1" max="1" width="19" style="2" customWidth="1"/>
    <col min="2" max="2" width="18.44140625" style="2" customWidth="1"/>
    <col min="3" max="3" width="14.21875" style="2" customWidth="1"/>
    <col min="4" max="4" width="14.44140625" style="2" customWidth="1"/>
    <col min="5" max="5" width="9.44140625" style="2" customWidth="1"/>
    <col min="6" max="6" width="15.44140625" style="2" customWidth="1"/>
    <col min="7" max="7" width="15.88671875" style="2" customWidth="1"/>
    <col min="8" max="8" width="10.5546875" style="2" customWidth="1"/>
    <col min="9" max="9" width="16.77734375" style="2" customWidth="1"/>
    <col min="10" max="10" width="11.33203125" style="2" customWidth="1"/>
    <col min="11" max="11" width="15.77734375" style="2" customWidth="1"/>
    <col min="12" max="12" width="88.109375" style="2" bestFit="1" customWidth="1"/>
    <col min="13" max="16384" width="8.88671875" style="2"/>
  </cols>
  <sheetData>
    <row r="1" spans="1:10" s="11" customFormat="1" ht="24" customHeight="1" x14ac:dyDescent="0.3">
      <c r="A1" s="11" t="s">
        <v>31</v>
      </c>
    </row>
    <row r="5" spans="1:10" x14ac:dyDescent="0.3">
      <c r="A5" s="1" t="s">
        <v>19</v>
      </c>
      <c r="B5" s="1" t="s">
        <v>1</v>
      </c>
      <c r="C5" s="1" t="s">
        <v>18</v>
      </c>
      <c r="D5" s="1" t="s">
        <v>0</v>
      </c>
      <c r="F5" s="3" t="s">
        <v>20</v>
      </c>
      <c r="G5" s="4"/>
      <c r="H5" s="5"/>
      <c r="I5" s="6" t="s">
        <v>21</v>
      </c>
    </row>
    <row r="6" spans="1:10" x14ac:dyDescent="0.3">
      <c r="A6" s="7" t="s">
        <v>2</v>
      </c>
      <c r="B6" s="7" t="s">
        <v>14</v>
      </c>
      <c r="C6" s="7" t="s">
        <v>17</v>
      </c>
      <c r="D6" s="8">
        <v>7270</v>
      </c>
      <c r="F6" s="1" t="s">
        <v>15</v>
      </c>
      <c r="G6" s="9"/>
      <c r="H6" s="7"/>
      <c r="I6" s="8">
        <f>SUMIFS(D6:D17,B6:B17,F6)</f>
        <v>44953</v>
      </c>
      <c r="J6" s="10" t="s">
        <v>24</v>
      </c>
    </row>
    <row r="7" spans="1:10" x14ac:dyDescent="0.3">
      <c r="A7" s="7" t="s">
        <v>3</v>
      </c>
      <c r="B7" s="7" t="s">
        <v>15</v>
      </c>
      <c r="C7" s="7" t="s">
        <v>16</v>
      </c>
      <c r="D7" s="8">
        <v>9250</v>
      </c>
      <c r="F7" s="1" t="s">
        <v>15</v>
      </c>
      <c r="G7" s="1" t="s">
        <v>17</v>
      </c>
      <c r="H7" s="7"/>
      <c r="I7" s="8">
        <f>SUMIFS(D6:D17,B6:B17,F7,C6:C17,G7)</f>
        <v>13340</v>
      </c>
      <c r="J7" s="10" t="s">
        <v>23</v>
      </c>
    </row>
    <row r="8" spans="1:10" x14ac:dyDescent="0.3">
      <c r="A8" s="7" t="s">
        <v>4</v>
      </c>
      <c r="B8" s="7" t="s">
        <v>15</v>
      </c>
      <c r="C8" s="7" t="s">
        <v>17</v>
      </c>
      <c r="D8" s="8">
        <v>6201</v>
      </c>
      <c r="F8" s="1" t="s">
        <v>15</v>
      </c>
      <c r="G8" s="1" t="s">
        <v>17</v>
      </c>
      <c r="H8" s="1" t="s">
        <v>28</v>
      </c>
      <c r="I8" s="8">
        <f>SUMIFS(D6:D17,B6:B17,F8,C6:C17,G8,D6:D17,H8)</f>
        <v>7139</v>
      </c>
      <c r="J8" s="10" t="s">
        <v>25</v>
      </c>
    </row>
    <row r="9" spans="1:10" x14ac:dyDescent="0.3">
      <c r="A9" s="7" t="s">
        <v>5</v>
      </c>
      <c r="B9" s="7" t="s">
        <v>14</v>
      </c>
      <c r="C9" s="7" t="s">
        <v>16</v>
      </c>
      <c r="D9" s="8">
        <v>7480</v>
      </c>
    </row>
    <row r="10" spans="1:10" x14ac:dyDescent="0.3">
      <c r="A10" s="7" t="s">
        <v>6</v>
      </c>
      <c r="B10" s="7" t="s">
        <v>15</v>
      </c>
      <c r="C10" s="7" t="s">
        <v>17</v>
      </c>
      <c r="D10" s="8">
        <v>7139</v>
      </c>
    </row>
    <row r="11" spans="1:10" x14ac:dyDescent="0.3">
      <c r="A11" s="7" t="s">
        <v>7</v>
      </c>
      <c r="B11" s="7" t="s">
        <v>15</v>
      </c>
      <c r="C11" s="7" t="s">
        <v>16</v>
      </c>
      <c r="D11" s="8">
        <v>7764</v>
      </c>
    </row>
    <row r="12" spans="1:10" x14ac:dyDescent="0.3">
      <c r="A12" s="7" t="s">
        <v>8</v>
      </c>
      <c r="B12" s="7" t="s">
        <v>14</v>
      </c>
      <c r="C12" s="7" t="s">
        <v>16</v>
      </c>
      <c r="D12" s="8">
        <v>9240</v>
      </c>
    </row>
    <row r="13" spans="1:10" x14ac:dyDescent="0.3">
      <c r="A13" s="7" t="s">
        <v>9</v>
      </c>
      <c r="B13" s="7" t="s">
        <v>14</v>
      </c>
      <c r="C13" s="7" t="s">
        <v>17</v>
      </c>
      <c r="D13" s="8">
        <v>9329</v>
      </c>
      <c r="F13" s="3" t="s">
        <v>20</v>
      </c>
      <c r="G13" s="4"/>
      <c r="H13" s="5"/>
      <c r="I13" s="6" t="s">
        <v>22</v>
      </c>
    </row>
    <row r="14" spans="1:10" x14ac:dyDescent="0.3">
      <c r="A14" s="7" t="s">
        <v>10</v>
      </c>
      <c r="B14" s="7" t="s">
        <v>15</v>
      </c>
      <c r="C14" s="7" t="s">
        <v>16</v>
      </c>
      <c r="D14" s="8">
        <v>5404</v>
      </c>
      <c r="F14" s="1" t="s">
        <v>14</v>
      </c>
      <c r="G14" s="9"/>
      <c r="H14" s="7"/>
      <c r="I14" s="7">
        <f>COUNTIFS(B6:B17,F14)</f>
        <v>6</v>
      </c>
      <c r="J14" s="10" t="s">
        <v>26</v>
      </c>
    </row>
    <row r="15" spans="1:10" x14ac:dyDescent="0.3">
      <c r="A15" s="7" t="s">
        <v>11</v>
      </c>
      <c r="B15" s="7" t="s">
        <v>14</v>
      </c>
      <c r="C15" s="7" t="s">
        <v>17</v>
      </c>
      <c r="D15" s="8">
        <v>6860</v>
      </c>
      <c r="F15" s="1" t="s">
        <v>14</v>
      </c>
      <c r="G15" s="1" t="s">
        <v>16</v>
      </c>
      <c r="H15" s="7"/>
      <c r="I15" s="7">
        <f>COUNTIFS(B6:B17,F15,C6:C17,G15)</f>
        <v>3</v>
      </c>
      <c r="J15" s="10" t="s">
        <v>27</v>
      </c>
    </row>
    <row r="16" spans="1:10" x14ac:dyDescent="0.3">
      <c r="A16" s="7" t="s">
        <v>12</v>
      </c>
      <c r="B16" s="7" t="s">
        <v>14</v>
      </c>
      <c r="C16" s="7" t="s">
        <v>16</v>
      </c>
      <c r="D16" s="8">
        <v>7469</v>
      </c>
      <c r="F16" s="1" t="s">
        <v>14</v>
      </c>
      <c r="G16" s="1" t="s">
        <v>16</v>
      </c>
      <c r="H16" s="1" t="s">
        <v>29</v>
      </c>
      <c r="I16" s="7">
        <f>COUNTIFS(B6:B17,F16,C6:C17,G16,D6:D17,H16)</f>
        <v>2</v>
      </c>
      <c r="J16" s="10" t="s">
        <v>32</v>
      </c>
    </row>
    <row r="17" spans="1:9" x14ac:dyDescent="0.3">
      <c r="A17" s="7" t="s">
        <v>13</v>
      </c>
      <c r="B17" s="7" t="s">
        <v>15</v>
      </c>
      <c r="C17" s="7" t="s">
        <v>16</v>
      </c>
      <c r="D17" s="8">
        <v>9195</v>
      </c>
    </row>
    <row r="19" spans="1:9" x14ac:dyDescent="0.3">
      <c r="F19" s="3" t="s">
        <v>20</v>
      </c>
      <c r="G19" s="4"/>
      <c r="H19" s="5"/>
      <c r="I19" s="6" t="s">
        <v>30</v>
      </c>
    </row>
    <row r="20" spans="1:9" x14ac:dyDescent="0.3">
      <c r="F20" s="1" t="s">
        <v>14</v>
      </c>
      <c r="G20" s="9"/>
      <c r="H20" s="7"/>
      <c r="I20" s="8">
        <f>AVERAGEIFS(D6:D17,B6:B17,F20)</f>
        <v>7941.333333333333</v>
      </c>
    </row>
    <row r="21" spans="1:9" x14ac:dyDescent="0.3">
      <c r="F21" s="1" t="s">
        <v>14</v>
      </c>
      <c r="G21" s="1" t="s">
        <v>17</v>
      </c>
      <c r="H21" s="7"/>
      <c r="I21" s="8">
        <f>AVERAGEIFS(D6:D17,B6:B17,F21,C6:C17,G21)</f>
        <v>7819.666666666667</v>
      </c>
    </row>
  </sheetData>
  <mergeCells count="3">
    <mergeCell ref="F5:H5"/>
    <mergeCell ref="F13:H13"/>
    <mergeCell ref="F19:H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Conditional 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2021-09-02T21:47:07Z</dcterms:created>
  <dcterms:modified xsi:type="dcterms:W3CDTF">2024-02-01T16:23:27Z</dcterms:modified>
</cp:coreProperties>
</file>