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0" documentId="8_{D870EBBB-CA34-415D-9735-41C34BB9B0D6}" xr6:coauthVersionLast="47" xr6:coauthVersionMax="47" xr10:uidLastSave="{00000000-0000-0000-0000-000000000000}"/>
  <bookViews>
    <workbookView xWindow="-108" yWindow="-108" windowWidth="23256" windowHeight="13176" xr2:uid="{F834B0FE-07F0-4502-B9D6-DCEA0411B2B2}"/>
  </bookViews>
  <sheets>
    <sheet name="XLOOKUP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<sst xmlns="http://schemas.openxmlformats.org/spreadsheetml/2006/main" count="69" uniqueCount="38">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</sst>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3" borderId="0" xfId="0" applyFont="1" applyFill="1"/>
    <xf numFmtId="0" fontId="4" fillId="0" borderId="1" xfId="0" applyFont="1" applyBorder="1"/>
    <xf numFmtId="0" fontId="4" fillId="0" borderId="2" xfId="0" applyFont="1" applyBorder="1"/>
    <xf numFmtId="3" fontId="1" fillId="0" borderId="0" xfId="0" applyNumberFormat="1" applyFont="1"/>
    <xf numFmtId="0" fontId="4" fillId="0" borderId="0" xfId="0" applyFont="1"/>
    <xf numFmtId="3" fontId="1" fillId="4" borderId="0" xfId="0" applyNumberFormat="1" applyFont="1" applyFill="1"/>
    <xf numFmtId="0" fontId="1" fillId="0" borderId="1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left" wrapText="1"/>
    </xf>
    <xf numFmtId="0" fontId="1" fillId="0" borderId="0" xfId="0" applyFont="1" applyBorder="1"/>
    <xf numFmtId="44" fontId="1" fillId="2" borderId="0" xfId="1" applyFont="1" applyFill="1" applyBorder="1"/>
    <xf numFmtId="3" fontId="1" fillId="2" borderId="0" xfId="0" applyNumberFormat="1" applyFont="1" applyFill="1" applyBorder="1"/>
    <xf numFmtId="44" fontId="1" fillId="0" borderId="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9" tint="-0.499984740745262"/>
  </sheetPr>
  <dimension ref="A1:I34"/>
  <sheetViews>
    <sheetView tabSelected="1" zoomScaleNormal="100" workbookViewId="0">
      <selection activeCell="M11" sqref="M11"/>
    </sheetView>
  </sheetViews>
  <sheetFormatPr defaultRowHeight="14.4" x14ac:dyDescent="0.3"/>
  <cols>
    <col min="1" max="1" width="16.109375" style="1" customWidth="1"/>
    <col min="2" max="2" width="13.6640625" style="1" customWidth="1"/>
    <col min="3" max="3" width="14.6640625" style="1" customWidth="1"/>
    <col min="4" max="4" width="12.109375" style="1" customWidth="1"/>
    <col min="5" max="5" width="15.44140625" style="1" customWidth="1"/>
    <col min="6" max="6" width="12.44140625" style="1" customWidth="1"/>
    <col min="7" max="7" width="14.21875" style="1" customWidth="1"/>
    <col min="8" max="8" width="21.5546875" style="1" customWidth="1"/>
    <col min="9" max="16384" width="8.88671875" style="1"/>
  </cols>
  <sheetData>
    <row r="1" spans="1:8" s="8" customFormat="1" x14ac:dyDescent="0.3">
      <c r="A1" s="8" t="s">
        <v>37</v>
      </c>
      <c r="B1" s="11"/>
      <c r="C1" s="12"/>
    </row>
    <row r="3" spans="1:8" x14ac:dyDescent="0.3">
      <c r="A3" s="5" t="s">
        <v>0</v>
      </c>
      <c r="B3" s="5"/>
      <c r="C3" s="5"/>
      <c r="D3" s="5"/>
      <c r="E3" s="5"/>
      <c r="F3" s="5"/>
      <c r="G3" s="5"/>
      <c r="H3" s="5"/>
    </row>
    <row r="5" spans="1:8" x14ac:dyDescent="0.3">
      <c r="A5" s="13" t="s">
        <v>1</v>
      </c>
      <c r="B5" s="14" t="s">
        <v>2</v>
      </c>
      <c r="C5" s="13" t="s">
        <v>3</v>
      </c>
      <c r="D5" s="13" t="s">
        <v>4</v>
      </c>
      <c r="G5" s="2" t="s">
        <v>5</v>
      </c>
      <c r="H5" s="13" t="s">
        <v>16</v>
      </c>
    </row>
    <row r="6" spans="1:8" x14ac:dyDescent="0.3">
      <c r="A6" s="15" t="s">
        <v>7</v>
      </c>
      <c r="B6" s="15" t="s">
        <v>8</v>
      </c>
      <c r="C6" s="16">
        <v>11649</v>
      </c>
      <c r="D6" s="16">
        <v>802</v>
      </c>
      <c r="G6" s="3" t="s">
        <v>1</v>
      </c>
      <c r="H6" s="17" t="str">
        <f>_xlfn.XLOOKUP($H$5,$B$6:$B$16,$A$6:$A$16,"Not Found",0,-1)</f>
        <v>Social Media</v>
      </c>
    </row>
    <row r="7" spans="1:8" x14ac:dyDescent="0.3">
      <c r="A7" s="15" t="s">
        <v>7</v>
      </c>
      <c r="B7" s="15" t="s">
        <v>9</v>
      </c>
      <c r="C7" s="16">
        <v>7718</v>
      </c>
      <c r="D7" s="16">
        <v>876</v>
      </c>
      <c r="G7" s="3" t="s">
        <v>4</v>
      </c>
      <c r="H7" s="16">
        <f>_xlfn.XLOOKUP($H$5,$B$6:$B$16,$D$6:$D$16,"Not Found",0,-1)</f>
        <v>786.8</v>
      </c>
    </row>
    <row r="8" spans="1:8" x14ac:dyDescent="0.3">
      <c r="A8" s="15" t="s">
        <v>7</v>
      </c>
      <c r="B8" s="15" t="s">
        <v>10</v>
      </c>
      <c r="C8" s="16">
        <v>15033</v>
      </c>
      <c r="D8" s="16">
        <v>469</v>
      </c>
      <c r="G8" s="3"/>
      <c r="H8" s="18"/>
    </row>
    <row r="9" spans="1:8" x14ac:dyDescent="0.3">
      <c r="A9" s="15" t="s">
        <v>7</v>
      </c>
      <c r="B9" s="15" t="s">
        <v>16</v>
      </c>
      <c r="C9" s="16">
        <v>18700.5</v>
      </c>
      <c r="D9" s="16">
        <v>984.90000000000009</v>
      </c>
      <c r="G9" s="3" t="s">
        <v>3</v>
      </c>
      <c r="H9" s="16">
        <f>_xlfn.XLOOKUP($H$5,$B$6:$B$16,$C$6:$C$16,"Not Found",0,-1)</f>
        <v>30399.599999999999</v>
      </c>
    </row>
    <row r="10" spans="1:8" x14ac:dyDescent="0.3">
      <c r="A10" s="15" t="s">
        <v>11</v>
      </c>
      <c r="B10" s="15" t="s">
        <v>12</v>
      </c>
      <c r="C10" s="16">
        <v>14432</v>
      </c>
      <c r="D10" s="16">
        <v>240</v>
      </c>
    </row>
    <row r="11" spans="1:8" x14ac:dyDescent="0.3">
      <c r="A11" s="15" t="s">
        <v>11</v>
      </c>
      <c r="B11" s="15" t="s">
        <v>6</v>
      </c>
      <c r="C11" s="16">
        <v>17990</v>
      </c>
      <c r="D11" s="16">
        <v>1166</v>
      </c>
    </row>
    <row r="12" spans="1:8" x14ac:dyDescent="0.3">
      <c r="A12" s="15" t="s">
        <v>11</v>
      </c>
      <c r="B12" s="15" t="s">
        <v>13</v>
      </c>
      <c r="C12" s="16">
        <v>11022</v>
      </c>
      <c r="D12" s="16">
        <v>550</v>
      </c>
    </row>
    <row r="13" spans="1:8" x14ac:dyDescent="0.3">
      <c r="A13" s="15" t="s">
        <v>14</v>
      </c>
      <c r="B13" s="15" t="s">
        <v>15</v>
      </c>
      <c r="C13" s="16">
        <v>17760</v>
      </c>
      <c r="D13" s="16">
        <v>800</v>
      </c>
    </row>
    <row r="14" spans="1:8" x14ac:dyDescent="0.3">
      <c r="A14" s="15" t="s">
        <v>14</v>
      </c>
      <c r="B14" s="15" t="s">
        <v>16</v>
      </c>
      <c r="C14" s="16">
        <v>30399.599999999999</v>
      </c>
      <c r="D14" s="16">
        <v>786.8</v>
      </c>
    </row>
    <row r="15" spans="1:8" x14ac:dyDescent="0.3">
      <c r="A15" s="15" t="s">
        <v>14</v>
      </c>
      <c r="B15" s="15" t="s">
        <v>17</v>
      </c>
      <c r="C15" s="16">
        <v>20400</v>
      </c>
      <c r="D15" s="16">
        <v>614.40000000000009</v>
      </c>
    </row>
    <row r="16" spans="1:8" x14ac:dyDescent="0.3">
      <c r="A16" s="15" t="s">
        <v>14</v>
      </c>
      <c r="B16" s="15" t="s">
        <v>18</v>
      </c>
      <c r="C16" s="16">
        <v>60000</v>
      </c>
      <c r="D16" s="16">
        <v>10000</v>
      </c>
    </row>
    <row r="18" spans="1:9" hidden="1" x14ac:dyDescent="0.3">
      <c r="A18" s="5" t="s">
        <v>19</v>
      </c>
      <c r="B18" s="5"/>
      <c r="C18" s="5"/>
      <c r="D18" s="5"/>
      <c r="E18" s="5"/>
      <c r="F18" s="5"/>
      <c r="G18" s="5"/>
      <c r="H18" s="5"/>
    </row>
    <row r="19" spans="1:9" hidden="1" x14ac:dyDescent="0.3">
      <c r="A19" s="8"/>
      <c r="B19" s="8"/>
      <c r="C19" s="8"/>
      <c r="D19" s="8"/>
      <c r="E19" s="8"/>
      <c r="F19" s="8"/>
      <c r="G19" s="8"/>
      <c r="H19" s="8"/>
    </row>
    <row r="20" spans="1:9" hidden="1" x14ac:dyDescent="0.3">
      <c r="C20" s="1" t="str">
        <f>C21&amp;C22</f>
        <v>ActualRevenue</v>
      </c>
      <c r="D20" s="1" t="str">
        <f t="shared" ref="D20:F20" si="0">D21&amp;D22</f>
        <v>ActualProfit</v>
      </c>
      <c r="E20" s="1" t="str">
        <f t="shared" si="0"/>
        <v>BudgetRevenue</v>
      </c>
      <c r="F20" s="1" t="str">
        <f t="shared" si="0"/>
        <v>BudgetProfit</v>
      </c>
    </row>
    <row r="21" spans="1:9" hidden="1" x14ac:dyDescent="0.3">
      <c r="C21" s="4" t="s">
        <v>20</v>
      </c>
      <c r="D21" s="4" t="s">
        <v>20</v>
      </c>
      <c r="E21" s="4" t="s">
        <v>21</v>
      </c>
      <c r="F21" s="4" t="s">
        <v>21</v>
      </c>
      <c r="H21" s="5" t="s">
        <v>22</v>
      </c>
      <c r="I21" s="5" t="s">
        <v>20</v>
      </c>
    </row>
    <row r="22" spans="1:9" hidden="1" x14ac:dyDescent="0.3">
      <c r="A22" s="4" t="s">
        <v>23</v>
      </c>
      <c r="B22" s="4" t="s">
        <v>24</v>
      </c>
      <c r="C22" s="4" t="s">
        <v>3</v>
      </c>
      <c r="D22" s="4" t="s">
        <v>4</v>
      </c>
      <c r="E22" s="4" t="s">
        <v>3</v>
      </c>
      <c r="F22" s="4" t="s">
        <v>4</v>
      </c>
      <c r="I22" s="6" t="s">
        <v>3</v>
      </c>
    </row>
    <row r="23" spans="1:9" hidden="1" x14ac:dyDescent="0.3">
      <c r="A23" s="1" t="s">
        <v>7</v>
      </c>
      <c r="B23" s="1" t="s">
        <v>25</v>
      </c>
      <c r="C23" s="7">
        <v>11649</v>
      </c>
      <c r="D23" s="7">
        <v>802</v>
      </c>
      <c r="E23" s="7">
        <v>10593</v>
      </c>
      <c r="F23" s="7">
        <v>554</v>
      </c>
      <c r="H23" s="8" t="s">
        <v>26</v>
      </c>
      <c r="I23" s="9"/>
    </row>
    <row r="24" spans="1:9" hidden="1" x14ac:dyDescent="0.3">
      <c r="A24" s="1" t="s">
        <v>7</v>
      </c>
      <c r="B24" s="1" t="s">
        <v>27</v>
      </c>
      <c r="C24" s="7">
        <v>7718</v>
      </c>
      <c r="D24" s="7">
        <v>876</v>
      </c>
      <c r="E24" s="7">
        <v>6409</v>
      </c>
      <c r="F24" s="7">
        <v>654</v>
      </c>
    </row>
    <row r="25" spans="1:9" hidden="1" x14ac:dyDescent="0.3">
      <c r="A25" s="1" t="s">
        <v>7</v>
      </c>
      <c r="B25" s="1" t="s">
        <v>28</v>
      </c>
      <c r="C25" s="7">
        <v>15033</v>
      </c>
      <c r="D25" s="7">
        <v>469</v>
      </c>
      <c r="E25" s="7">
        <v>12724</v>
      </c>
      <c r="F25" s="7">
        <v>530</v>
      </c>
    </row>
    <row r="26" spans="1:9" hidden="1" x14ac:dyDescent="0.3">
      <c r="A26" s="1" t="s">
        <v>7</v>
      </c>
      <c r="B26" s="1" t="s">
        <v>29</v>
      </c>
      <c r="C26" s="7">
        <v>18700.5</v>
      </c>
      <c r="D26" s="7">
        <v>984.90000000000009</v>
      </c>
      <c r="E26" s="7">
        <v>19101.600000000002</v>
      </c>
      <c r="F26" s="7">
        <v>1302</v>
      </c>
      <c r="H26" s="5" t="s">
        <v>30</v>
      </c>
      <c r="I26" s="10"/>
    </row>
    <row r="27" spans="1:9" hidden="1" x14ac:dyDescent="0.3">
      <c r="A27" s="1" t="s">
        <v>11</v>
      </c>
      <c r="B27" s="1" t="s">
        <v>26</v>
      </c>
      <c r="C27" s="7">
        <v>14432</v>
      </c>
      <c r="D27" s="7">
        <v>240</v>
      </c>
      <c r="E27" s="7">
        <v>15113</v>
      </c>
      <c r="F27" s="7">
        <v>363</v>
      </c>
      <c r="I27" s="9"/>
    </row>
    <row r="28" spans="1:9" hidden="1" x14ac:dyDescent="0.3">
      <c r="A28" s="1" t="s">
        <v>11</v>
      </c>
      <c r="B28" s="1" t="s">
        <v>31</v>
      </c>
      <c r="C28" s="7">
        <v>17990</v>
      </c>
      <c r="D28" s="7">
        <v>1166</v>
      </c>
      <c r="E28" s="7">
        <v>18181</v>
      </c>
      <c r="F28" s="7">
        <v>1223</v>
      </c>
    </row>
    <row r="29" spans="1:9" hidden="1" x14ac:dyDescent="0.3">
      <c r="A29" s="1" t="s">
        <v>11</v>
      </c>
      <c r="B29" s="1" t="s">
        <v>32</v>
      </c>
      <c r="C29" s="7">
        <v>11022</v>
      </c>
      <c r="D29" s="7">
        <v>550</v>
      </c>
      <c r="E29" s="7">
        <v>13112</v>
      </c>
      <c r="F29" s="7">
        <v>474</v>
      </c>
    </row>
    <row r="30" spans="1:9" hidden="1" x14ac:dyDescent="0.3">
      <c r="A30" s="1" t="s">
        <v>33</v>
      </c>
      <c r="B30" s="1" t="s">
        <v>34</v>
      </c>
      <c r="C30" s="7">
        <v>17760</v>
      </c>
      <c r="D30" s="7">
        <v>800</v>
      </c>
      <c r="E30" s="7">
        <v>16854</v>
      </c>
      <c r="F30" s="7">
        <v>572</v>
      </c>
    </row>
    <row r="31" spans="1:9" hidden="1" x14ac:dyDescent="0.3">
      <c r="A31" s="1" t="s">
        <v>33</v>
      </c>
      <c r="B31" s="1" t="s">
        <v>35</v>
      </c>
      <c r="C31" s="7">
        <v>30399.599999999999</v>
      </c>
      <c r="D31" s="7">
        <v>786.8</v>
      </c>
      <c r="E31" s="7">
        <v>30237.199999999997</v>
      </c>
      <c r="F31" s="7">
        <v>932.4</v>
      </c>
    </row>
    <row r="32" spans="1:9" hidden="1" x14ac:dyDescent="0.3">
      <c r="A32" s="1" t="s">
        <v>33</v>
      </c>
      <c r="B32" s="1" t="s">
        <v>36</v>
      </c>
      <c r="C32" s="7">
        <v>20400</v>
      </c>
      <c r="D32" s="7">
        <v>614.40000000000009</v>
      </c>
      <c r="E32" s="7">
        <v>18476.8</v>
      </c>
      <c r="F32" s="7">
        <v>1120</v>
      </c>
    </row>
    <row r="33" s="1" customFormat="1" hidden="1" x14ac:dyDescent="0.3"/>
    <row r="34" s="1" customFormat="1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2022-01-07T01:38:09Z</dcterms:created>
  <dcterms:modified xsi:type="dcterms:W3CDTF">2024-02-01T18:21:33Z</dcterms:modified>
</cp:coreProperties>
</file>