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AWSCertfication\CoursePreparation\EC2\2018 EC2\"/>
    </mc:Choice>
  </mc:AlternateContent>
  <xr:revisionPtr revIDLastSave="0" documentId="13_ncr:1_{CE5544EE-F2A1-4F5C-A77A-77C167636291}" xr6:coauthVersionLast="37" xr6:coauthVersionMax="37" xr10:uidLastSave="{00000000-0000-0000-0000-000000000000}"/>
  <bookViews>
    <workbookView xWindow="0" yWindow="0" windowWidth="14380" windowHeight="3790" xr2:uid="{B9FD09B1-22C6-42E2-8CED-4626EF2263AB}"/>
  </bookViews>
  <sheets>
    <sheet name="CPU Credit" sheetId="3" r:id="rId1"/>
    <sheet name="Burstable" sheetId="2" r:id="rId2"/>
    <sheet name="Unlimited" sheetId="1"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 i="1" l="1"/>
  <c r="E8" i="2" l="1"/>
  <c r="D8" i="2"/>
  <c r="F8" i="2"/>
  <c r="D11" i="3" l="1"/>
  <c r="D10" i="3"/>
  <c r="D9" i="3"/>
  <c r="D8" i="3"/>
  <c r="D7" i="3"/>
  <c r="D6" i="3"/>
  <c r="D5" i="3"/>
  <c r="D4" i="3"/>
  <c r="F5" i="2" l="1"/>
  <c r="F6" i="2"/>
  <c r="F7" i="2"/>
  <c r="F4" i="2"/>
  <c r="D7" i="2"/>
  <c r="E7" i="2"/>
  <c r="D6" i="2"/>
  <c r="D4" i="2"/>
  <c r="E4" i="2" s="1"/>
  <c r="D5" i="2"/>
  <c r="E5" i="2" s="1"/>
  <c r="E6" i="2" l="1"/>
  <c r="C4" i="1"/>
</calcChain>
</file>

<file path=xl/sharedStrings.xml><?xml version="1.0" encoding="utf-8"?>
<sst xmlns="http://schemas.openxmlformats.org/spreadsheetml/2006/main" count="27" uniqueCount="24">
  <si>
    <t>Duration</t>
  </si>
  <si>
    <t>Total</t>
  </si>
  <si>
    <t>Price/Hr/1CPU</t>
  </si>
  <si>
    <t>Actual Charge</t>
  </si>
  <si>
    <t>https://aws.amazon.com/ec2/instance-types/</t>
  </si>
  <si>
    <t>With T2 Unlimited enabled, the t2.small instance can burst above the baseline even after its CPU Credit balance is drawn down to zero. For a vast majority of general purpose workloads where the average CPU utilization is at or below the baseline performance, the basic hourly price for t2.small covers all CPU bursts. If the instance happens to run at an average 25% CPU utilization (5% above baseline) over a period of 24 hours after its CPU Credit balance is drawn to zero, it will be charged an additional 6 cents (5 cents/vCPU-hour x 1 vCPU x 5% x 24 hours).</t>
  </si>
  <si>
    <t>Number of vCPUs</t>
  </si>
  <si>
    <t>CPU Credits per hour</t>
  </si>
  <si>
    <t>Baseline Performance with single vCPU</t>
  </si>
  <si>
    <t>Baseline Performance with all vCPUs</t>
  </si>
  <si>
    <t>Instance Type</t>
  </si>
  <si>
    <t>https://docs.aws.amazon.com/AWSEC2/latest/UserGuide/burstable-performance-instances-standard-mode.html?shortFooter=true</t>
  </si>
  <si>
    <t>Suitable for workloads where average CPU utilization over a 24 hour period at or below baseline</t>
  </si>
  <si>
    <t>CPU Utilization above baseline</t>
  </si>
  <si>
    <t>t3.medium</t>
  </si>
  <si>
    <t>t3.xlarge</t>
  </si>
  <si>
    <t>t3.micro</t>
  </si>
  <si>
    <t>t2.micro</t>
  </si>
  <si>
    <t>Maximum Credits Accrued (24 hours)</t>
  </si>
  <si>
    <t>CPU Credit</t>
  </si>
  <si>
    <t>Run for (Minutes)</t>
  </si>
  <si>
    <t>At CPU Utilization (%)</t>
  </si>
  <si>
    <t>t3.2xlarge</t>
  </si>
  <si>
    <t>Disclaimer: Not for production use.  Created as a tool for education.  Copyright 2018 Chandra Lingam, Cloud Wave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</si>
</sst>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10" fontId="0" fillId="0" borderId="0" xfId="0" applyNumberFormat="1" applyAlignment="1">
      <alignment wrapText="1"/>
    </xf>
    <xf numFmtId="164" fontId="0" fillId="0" borderId="0" xfId="0" applyNumberFormat="1" applyAlignment="1">
      <alignment wrapText="1"/>
    </xf>
    <xf numFmtId="0" fontId="0" fillId="0" borderId="0" xfId="0" applyAlignment="1"/>
    <xf numFmtId="10" fontId="0" fillId="0" borderId="0" xfId="0" applyNumberFormat="1"/>
    <xf numFmtId="2" fontId="0" fillId="0" borderId="0" xfId="0" applyNumberFormat="1" applyAlignment="1">
      <alignment wrapText="1"/>
    </xf>
    <xf numFmtId="2" fontId="0" fillId="0" borderId="0" xfId="0" applyNumberFormat="1"/>
    <xf numFmtId="165" fontId="0" fillId="0" borderId="0" xfId="0" applyNumberFormat="1" applyAlignment="1">
      <alignment wrapText="1"/>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8962-1B95-4B6A-B336-78993031BAD4}">
  <dimension ref="A1:E11"/>
  <sheetViews>
    <sheetView tabSelected="1" zoomScale="170" zoomScaleNormal="170" workbookViewId="0">
      <selection activeCell="A2" sqref="A2:XFD2"/>
    </sheetView>
  </sheetViews>
  <sheetFormatPr defaultRowHeight="14.5" x14ac:dyDescent="0.35"/>
  <cols>
    <col min="1" max="1" width="5.81640625" bestFit="1" customWidth="1"/>
    <col min="2" max="2" width="9.81640625" bestFit="1" customWidth="1"/>
    <col min="3" max="3" width="12.6328125" style="7" customWidth="1"/>
    <col min="4" max="4" width="8.7265625" style="9"/>
  </cols>
  <sheetData>
    <row r="1" spans="1:5" x14ac:dyDescent="0.35">
      <c r="A1" t="s">
        <v>23</v>
      </c>
    </row>
    <row r="3" spans="1:5" ht="43.5" x14ac:dyDescent="0.35">
      <c r="A3" s="1" t="s">
        <v>19</v>
      </c>
      <c r="B3" s="1" t="s">
        <v>6</v>
      </c>
      <c r="C3" s="6" t="s">
        <v>21</v>
      </c>
      <c r="D3" s="8" t="s">
        <v>20</v>
      </c>
      <c r="E3" s="1"/>
    </row>
    <row r="4" spans="1:5" x14ac:dyDescent="0.35">
      <c r="A4" s="1">
        <v>1</v>
      </c>
      <c r="B4" s="1">
        <v>1</v>
      </c>
      <c r="C4" s="6">
        <v>100</v>
      </c>
      <c r="D4" s="8">
        <f>100*A4/(C4*B4)</f>
        <v>1</v>
      </c>
      <c r="E4" s="1"/>
    </row>
    <row r="5" spans="1:5" x14ac:dyDescent="0.35">
      <c r="A5" s="1">
        <v>1</v>
      </c>
      <c r="B5" s="1">
        <v>1</v>
      </c>
      <c r="C5" s="6">
        <v>50</v>
      </c>
      <c r="D5" s="8">
        <f>100*A5/(C5*B5)</f>
        <v>2</v>
      </c>
      <c r="E5" s="1"/>
    </row>
    <row r="6" spans="1:5" x14ac:dyDescent="0.35">
      <c r="A6" s="1">
        <v>1</v>
      </c>
      <c r="B6" s="1">
        <v>1</v>
      </c>
      <c r="C6" s="6">
        <v>25</v>
      </c>
      <c r="D6" s="8">
        <f>100*A6/(C6*B6)</f>
        <v>4</v>
      </c>
      <c r="E6" s="1"/>
    </row>
    <row r="7" spans="1:5" x14ac:dyDescent="0.35">
      <c r="A7" s="1">
        <v>1</v>
      </c>
      <c r="B7" s="1">
        <v>1</v>
      </c>
      <c r="C7" s="6">
        <v>10</v>
      </c>
      <c r="D7" s="8">
        <f>100*A7/(C7*B7)</f>
        <v>10</v>
      </c>
      <c r="E7" s="1"/>
    </row>
    <row r="8" spans="1:5" x14ac:dyDescent="0.35">
      <c r="A8" s="1">
        <v>1</v>
      </c>
      <c r="B8">
        <v>2</v>
      </c>
      <c r="C8" s="6">
        <v>100</v>
      </c>
      <c r="D8" s="8">
        <f>100*A8/(C8*B8)</f>
        <v>0.5</v>
      </c>
      <c r="E8" s="1"/>
    </row>
    <row r="9" spans="1:5" x14ac:dyDescent="0.35">
      <c r="A9" s="1">
        <v>1</v>
      </c>
      <c r="B9" s="1">
        <v>2</v>
      </c>
      <c r="C9" s="6">
        <v>50</v>
      </c>
      <c r="D9" s="8">
        <f>100*A9/(C9*B9)</f>
        <v>1</v>
      </c>
    </row>
    <row r="10" spans="1:5" x14ac:dyDescent="0.35">
      <c r="A10" s="1">
        <v>1</v>
      </c>
      <c r="B10" s="1">
        <v>2</v>
      </c>
      <c r="C10" s="6">
        <v>25</v>
      </c>
      <c r="D10" s="8">
        <f>100*A10/(C10*B10)</f>
        <v>2</v>
      </c>
    </row>
    <row r="11" spans="1:5" x14ac:dyDescent="0.35">
      <c r="A11" s="1">
        <v>1</v>
      </c>
      <c r="B11" s="1">
        <v>2</v>
      </c>
      <c r="C11" s="6">
        <v>10</v>
      </c>
      <c r="D11" s="8">
        <f>100*A11/(C11*B11)</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0B6B2-BB28-44F3-AA14-F7F28064CE7C}">
  <dimension ref="A1:F11"/>
  <sheetViews>
    <sheetView zoomScale="160" zoomScaleNormal="160" workbookViewId="0">
      <selection activeCell="A2" sqref="A2:XFD2"/>
    </sheetView>
  </sheetViews>
  <sheetFormatPr defaultColWidth="14.08984375" defaultRowHeight="14.5" x14ac:dyDescent="0.35"/>
  <cols>
    <col min="1" max="1" width="14.08984375" style="1"/>
    <col min="2" max="2" width="10.453125" style="1" bestFit="1" customWidth="1"/>
    <col min="3" max="3" width="8.08984375" style="1" bestFit="1" customWidth="1"/>
    <col min="4" max="4" width="14.453125" style="3" bestFit="1" customWidth="1"/>
    <col min="5" max="5" width="12.36328125" style="3" bestFit="1" customWidth="1"/>
    <col min="6" max="16384" width="14.08984375" style="1"/>
  </cols>
  <sheetData>
    <row r="1" spans="1:6" x14ac:dyDescent="0.35">
      <c r="A1" t="s">
        <v>23</v>
      </c>
    </row>
    <row r="2" spans="1:6" x14ac:dyDescent="0.35">
      <c r="A2"/>
    </row>
    <row r="3" spans="1:6" ht="43.5" x14ac:dyDescent="0.35">
      <c r="A3" s="1" t="s">
        <v>10</v>
      </c>
      <c r="B3" s="1" t="s">
        <v>7</v>
      </c>
      <c r="C3" s="1" t="s">
        <v>6</v>
      </c>
      <c r="D3" s="3" t="s">
        <v>8</v>
      </c>
      <c r="E3" s="3" t="s">
        <v>9</v>
      </c>
      <c r="F3" s="1" t="s">
        <v>18</v>
      </c>
    </row>
    <row r="4" spans="1:6" x14ac:dyDescent="0.35">
      <c r="A4" s="1" t="s">
        <v>17</v>
      </c>
      <c r="B4" s="1">
        <v>6</v>
      </c>
      <c r="C4" s="1">
        <v>1</v>
      </c>
      <c r="D4" s="3">
        <f>B4/60</f>
        <v>0.1</v>
      </c>
      <c r="E4" s="3">
        <f>D4/C4</f>
        <v>0.1</v>
      </c>
      <c r="F4" s="1">
        <f>B4*24</f>
        <v>144</v>
      </c>
    </row>
    <row r="5" spans="1:6" x14ac:dyDescent="0.35">
      <c r="A5" s="1" t="s">
        <v>16</v>
      </c>
      <c r="B5" s="1">
        <v>12</v>
      </c>
      <c r="C5" s="1">
        <v>2</v>
      </c>
      <c r="D5" s="3">
        <f>B5/60</f>
        <v>0.2</v>
      </c>
      <c r="E5" s="3">
        <f>D5/C5</f>
        <v>0.1</v>
      </c>
      <c r="F5" s="1">
        <f t="shared" ref="F5:F8" si="0">B5*24</f>
        <v>288</v>
      </c>
    </row>
    <row r="6" spans="1:6" x14ac:dyDescent="0.35">
      <c r="A6" s="1" t="s">
        <v>14</v>
      </c>
      <c r="B6" s="1">
        <v>24</v>
      </c>
      <c r="C6" s="1">
        <v>2</v>
      </c>
      <c r="D6" s="3">
        <f>B6/60</f>
        <v>0.4</v>
      </c>
      <c r="E6" s="3">
        <f>D6/C6</f>
        <v>0.2</v>
      </c>
      <c r="F6" s="1">
        <f t="shared" si="0"/>
        <v>576</v>
      </c>
    </row>
    <row r="7" spans="1:6" x14ac:dyDescent="0.35">
      <c r="A7" s="1" t="s">
        <v>15</v>
      </c>
      <c r="B7" s="1">
        <v>96</v>
      </c>
      <c r="C7" s="1">
        <v>4</v>
      </c>
      <c r="D7" s="3">
        <f>B7/60</f>
        <v>1.6</v>
      </c>
      <c r="E7" s="3">
        <f>D7/C7</f>
        <v>0.4</v>
      </c>
      <c r="F7" s="1">
        <f t="shared" si="0"/>
        <v>2304</v>
      </c>
    </row>
    <row r="8" spans="1:6" x14ac:dyDescent="0.35">
      <c r="A8" s="1" t="s">
        <v>22</v>
      </c>
      <c r="B8" s="1">
        <v>192</v>
      </c>
      <c r="C8" s="1">
        <v>8</v>
      </c>
      <c r="D8" s="3">
        <f>B8/60</f>
        <v>3.2</v>
      </c>
      <c r="E8" s="3">
        <f>D8/C8</f>
        <v>0.4</v>
      </c>
      <c r="F8" s="1">
        <f t="shared" si="0"/>
        <v>4608</v>
      </c>
    </row>
    <row r="10" spans="1:6" x14ac:dyDescent="0.35">
      <c r="A10" s="4" t="s">
        <v>12</v>
      </c>
    </row>
    <row r="11" spans="1:6" x14ac:dyDescent="0.35">
      <c r="A11" s="4"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F5091-B5D2-425A-826F-54B4553BB016}">
  <dimension ref="A1:G7"/>
  <sheetViews>
    <sheetView zoomScale="145" zoomScaleNormal="145" workbookViewId="0">
      <selection activeCell="B8" sqref="B8"/>
    </sheetView>
  </sheetViews>
  <sheetFormatPr defaultRowHeight="14.5" x14ac:dyDescent="0.35"/>
  <cols>
    <col min="1" max="1" width="12.90625" bestFit="1" customWidth="1"/>
    <col min="4" max="4" width="13.36328125" style="5" bestFit="1" customWidth="1"/>
    <col min="5" max="5" width="12.26953125" bestFit="1" customWidth="1"/>
    <col min="7" max="7" width="81.26953125" customWidth="1"/>
  </cols>
  <sheetData>
    <row r="1" spans="1:7" x14ac:dyDescent="0.35">
      <c r="A1" t="s">
        <v>23</v>
      </c>
    </row>
    <row r="3" spans="1:7" ht="29" x14ac:dyDescent="0.35">
      <c r="A3" t="s">
        <v>2</v>
      </c>
      <c r="B3" t="s">
        <v>0</v>
      </c>
      <c r="C3" t="s">
        <v>1</v>
      </c>
      <c r="D3" s="2" t="s">
        <v>13</v>
      </c>
      <c r="E3" t="s">
        <v>3</v>
      </c>
      <c r="G3" t="s">
        <v>4</v>
      </c>
    </row>
    <row r="4" spans="1:7" ht="87" x14ac:dyDescent="0.35">
      <c r="A4">
        <v>0.05</v>
      </c>
      <c r="B4">
        <v>24</v>
      </c>
      <c r="C4">
        <f>A4*B4</f>
        <v>1.2000000000000002</v>
      </c>
      <c r="D4" s="5">
        <v>0.2</v>
      </c>
      <c r="E4">
        <f>C4*D4</f>
        <v>0.24000000000000005</v>
      </c>
      <c r="G4" s="1" t="s">
        <v>5</v>
      </c>
    </row>
    <row r="7" spans="1:7" x14ac:dyDescent="0.35">
      <c r="G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CPU Credit</vt:lpstr>
      <vt:lpstr>Burstable</vt:lpstr>
      <vt:lpstr>Unlimited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ouraccount</dc:creator>
  <cp:lastModifiedBy>ouraccount</cp:lastModifiedBy>
  <dcterms:created xsi:type="dcterms:W3CDTF">2018-10-11T15:41:27Z</dcterms:created>
  <dcterms:modified xsi:type="dcterms:W3CDTF">2018-10-16T19:27:58Z</dcterms:modified>
</cp:coreProperties>
</file>