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b445421cf75500cf/Documents/TPM Handbook/Second Edition/Github Docs/"/>
    </mc:Choice>
  </mc:AlternateContent>
  <xr:revisionPtr revIDLastSave="0" documentId="8_{BC69CDDD-854C-44DE-8098-B3968BE70719}" xr6:coauthVersionLast="47" xr6:coauthVersionMax="47" xr10:uidLastSave="{00000000-0000-0000-0000-000000000000}"/>
  <bookViews>
    <workbookView xWindow="-98" yWindow="-98" windowWidth="20715" windowHeight="13155" xr2:uid="{9722E477-8FC4-4BE9-9005-9A1AD3CD00C0}"/>
  </bookViews>
  <sheets>
    <sheet name="Project Plan" sheetId="1" r:id="rId1"/>
  </sheets>
  <definedNames>
    <definedName name="_xlnm._FilterDatabase" localSheetId="0" hidden="1">'Project Plan'!$A$1:$AH$40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1" l="1"/>
  <c r="J33" i="1"/>
  <c r="J31" i="1"/>
  <c r="J28" i="1"/>
  <c r="I23" i="1"/>
  <c r="J23" i="1" s="1"/>
  <c r="I25" i="1" s="1"/>
  <c r="J25" i="1" s="1"/>
  <c r="I27" i="1" s="1"/>
  <c r="J27" i="1" s="1"/>
  <c r="I29" i="1" s="1"/>
  <c r="J29" i="1" s="1"/>
  <c r="J13" i="1"/>
  <c r="I15" i="1" s="1"/>
  <c r="J15" i="1" s="1"/>
  <c r="I16" i="1" s="1"/>
  <c r="J16" i="1" s="1"/>
  <c r="I24" i="1" s="1"/>
  <c r="J24" i="1" s="1"/>
  <c r="J8" i="1"/>
  <c r="I9" i="1" s="1"/>
  <c r="J9" i="1" s="1"/>
  <c r="I5" i="1"/>
  <c r="J5" i="1" s="1"/>
  <c r="I18" i="1" s="1"/>
  <c r="J18" i="1" s="1"/>
  <c r="I19" i="1" s="1"/>
  <c r="J19" i="1" s="1"/>
  <c r="J3" i="1"/>
  <c r="I4" i="1" s="1"/>
  <c r="I10" i="1" l="1"/>
  <c r="J10" i="1" s="1"/>
  <c r="I21" i="1" s="1"/>
  <c r="J21" i="1" s="1"/>
  <c r="I11" i="1"/>
  <c r="J11" i="1" s="1"/>
  <c r="I20" i="1" s="1"/>
  <c r="J20" i="1" s="1"/>
  <c r="I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tc={D3DDF836-BB5D-482A-AFF8-C4B38FFA8975}</author>
    <author>tc={74A5B275-CA5D-428C-945A-0DA2F21B08E8}</author>
    <author>tc={C114CD71-B3CE-489D-8D11-F90E62548FE6}</author>
    <author>tc={2DE10C7B-0F16-4F5A-8718-1EC4036011EE}</author>
  </authors>
  <commentList>
    <comment ref="B1" authorId="0" shapeId="0" xr:uid="{D3DDF836-BB5D-482A-AFF8-C4B38FFA8975}">
      <text>
        <t xml:space="preserve">[Threaded comment]
Your version of Excel allows you to read this threaded comment; however, any edits to it will get removed if the file is opened in a newer version of Excel. Learn more: https://go.microsoft.com/fwlink/?linkid=870924
Comment:
    This should relate back to a requirements doc. NOTE: If the req doc isn’t numbered, number it!
</t>
      </text>
    </comment>
    <comment ref="D1" authorId="1" shapeId="0" xr:uid="{74A5B275-CA5D-428C-945A-0DA2F21B08E8}">
      <text>
        <t>[Threaded comment]
Your version of Excel allows you to read this threaded comment; however, any edits to it will get removed if the file is opened in a newer version of Excel. Learn more: https://go.microsoft.com/fwlink/?linkid=870924
Comment:
    List of tasks this one is dependent upon. The book goes into detail on the types of dependencies.</t>
      </text>
    </comment>
    <comment ref="F1" authorId="2" shapeId="0" xr:uid="{C114CD71-B3CE-489D-8D11-F90E62548FE6}">
      <text>
        <t xml:space="preserve">[Threaded comment]
Your version of Excel allows you to read this threaded comment; however, any edits to it will get removed if the file is opened in a newer version of Excel. Learn more: https://go.microsoft.com/fwlink/?linkid=870924
Comment:
    If needed, can this task take on more than one resource? If so, how many?
Reply:
    Some people say that if it can be broken out, it should be, but that can be a lot of work with no ROI if things go well. Up to you whether you just do that or not. </t>
      </text>
    </comment>
    <comment ref="C2" authorId="3" shapeId="0" xr:uid="{2DE10C7B-0F16-4F5A-8718-1EC4036011EE}">
      <text>
        <t xml:space="preserve">[Threaded comment]
Your version of Excel allows you to read this threaded comment; however, any edits to it will get removed if the file is opened in a newer version of Excel. Learn more: https://go.microsoft.com/fwlink/?linkid=870924
Comment:
    Bolded tasks are “epics”/high-level stories. These are also milestones or features depending on the methodology you use. 
Lastly, it may be that this is as low as you go without consulting your tech teams for input on breakdown!
</t>
      </text>
    </comment>
  </commentList>
</comments>
</file>

<file path=xl/sharedStrings.xml><?xml version="1.0" encoding="utf-8"?>
<sst xmlns="http://schemas.openxmlformats.org/spreadsheetml/2006/main" count="107" uniqueCount="75">
  <si>
    <t>ID</t>
  </si>
  <si>
    <t>ReqId</t>
  </si>
  <si>
    <t>Task</t>
  </si>
  <si>
    <t>Duration</t>
  </si>
  <si>
    <t>Swarm #</t>
  </si>
  <si>
    <t>Predecessors</t>
  </si>
  <si>
    <t>Resourcing</t>
  </si>
  <si>
    <t>Start Date</t>
  </si>
  <si>
    <t>End Date</t>
  </si>
  <si>
    <t>Jan</t>
  </si>
  <si>
    <t>Feb</t>
  </si>
  <si>
    <t>Mar</t>
  </si>
  <si>
    <t>Apr</t>
  </si>
  <si>
    <t>May</t>
  </si>
  <si>
    <t>June</t>
  </si>
  <si>
    <t>Create P2P Network</t>
  </si>
  <si>
    <t xml:space="preserve">   Design Network</t>
  </si>
  <si>
    <t>Arun</t>
  </si>
  <si>
    <t xml:space="preserve">   Implement</t>
  </si>
  <si>
    <t>2fs</t>
  </si>
  <si>
    <t>Arun, Bex</t>
  </si>
  <si>
    <t xml:space="preserve">   Create networkId to tie a message to a given network instance</t>
  </si>
  <si>
    <t>Relay Servers</t>
  </si>
  <si>
    <t xml:space="preserve">   Setup Relay Servers</t>
  </si>
  <si>
    <t xml:space="preserve">      Design</t>
  </si>
  <si>
    <t>Charley</t>
  </si>
  <si>
    <t xml:space="preserve">      Implement</t>
  </si>
  <si>
    <t>7fs</t>
  </si>
  <si>
    <t>Charley,Bex</t>
  </si>
  <si>
    <t xml:space="preserve">   Make Relay Configurable</t>
  </si>
  <si>
    <t xml:space="preserve">   Relay should have an allow/deny list to ensure closed instances remain closed</t>
  </si>
  <si>
    <t>Bex</t>
  </si>
  <si>
    <t>Text Message Send/Receive API</t>
  </si>
  <si>
    <t xml:space="preserve">   Setup API for Request/Response</t>
  </si>
  <si>
    <t>Danielle, Eliza</t>
  </si>
  <si>
    <t xml:space="preserve">   Use an Ack tag to track message status</t>
  </si>
  <si>
    <t>12fs</t>
  </si>
  <si>
    <t>Danielle</t>
  </si>
  <si>
    <t xml:space="preserve">   Ensure unicode support in api payload</t>
  </si>
  <si>
    <t>Eliza</t>
  </si>
  <si>
    <t>3.4.1</t>
  </si>
  <si>
    <t xml:space="preserve">   New text message to new contact initiates contact request</t>
  </si>
  <si>
    <t>Address Book</t>
  </si>
  <si>
    <t>3.1.1/2</t>
  </si>
  <si>
    <t xml:space="preserve">   Add/Remove API using message protocol/API</t>
  </si>
  <si>
    <t>3.1.3/4</t>
  </si>
  <si>
    <t xml:space="preserve">   Import/Export of AddressBook</t>
  </si>
  <si>
    <t>17fs</t>
  </si>
  <si>
    <t xml:space="preserve">   Import/Export of AddressEntry</t>
  </si>
  <si>
    <t xml:space="preserve">   Support Search/Discovery for members on network</t>
  </si>
  <si>
    <t>User Profile Object</t>
  </si>
  <si>
    <t>3.2.1</t>
  </si>
  <si>
    <t xml:space="preserve">   CRUD</t>
  </si>
  <si>
    <t>3.2.2</t>
  </si>
  <si>
    <t xml:space="preserve">   Alias CRUD</t>
  </si>
  <si>
    <t>3.2.3</t>
  </si>
  <si>
    <t xml:space="preserve">   Bio Text CRUD</t>
  </si>
  <si>
    <t>Presence Object</t>
  </si>
  <si>
    <t>3.3.1</t>
  </si>
  <si>
    <t xml:space="preserve">   Status Key Value Pair</t>
  </si>
  <si>
    <t>3.3.2</t>
  </si>
  <si>
    <t xml:space="preserve">   Location Key Value Pair</t>
  </si>
  <si>
    <t xml:space="preserve">   Support Full Unicode including emojis in Values</t>
  </si>
  <si>
    <t>Access Control</t>
  </si>
  <si>
    <t xml:space="preserve">   Accept or Deny Contact request</t>
  </si>
  <si>
    <t>Message Library</t>
  </si>
  <si>
    <t xml:space="preserve">   Maintain message list for both sent and received</t>
  </si>
  <si>
    <t xml:space="preserve">   Allow Deletion of Sent/Received message from list</t>
  </si>
  <si>
    <t>32fs</t>
  </si>
  <si>
    <t>Danielle On-call</t>
  </si>
  <si>
    <t>Charley On-call</t>
  </si>
  <si>
    <t>Arun On-Call</t>
  </si>
  <si>
    <t>Bex On-Call</t>
  </si>
  <si>
    <t>Eliza On-call</t>
  </si>
  <si>
    <t>Predecessor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</si>
</sst>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9"/>
      <color indexed="81"/>
      <name val="Tahoma"/>
      <charset val="1"/>
    </font>
  </fonts>
  <fills count="10">
    <fill>
      <patternFill patternType="none"/>
    </fill>
    <fill>
      <patternFill patternType="gray125"/>
    </fill>
    <fill>
      <patternFill patternType="solid">
        <fgColor theme="9"/>
        <bgColor indexed="64"/>
      </patternFill>
    </fill>
    <fill>
      <patternFill patternType="solid">
        <fgColor rgb="FFC00000"/>
        <bgColor indexed="64"/>
      </patternFill>
    </fill>
    <fill>
      <patternFill patternType="solid">
        <fgColor theme="8"/>
        <bgColor indexed="64"/>
      </patternFill>
    </fill>
    <fill>
      <patternFill patternType="solid">
        <fgColor theme="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applyAlignment="1">
      <alignment horizontal="right"/>
    </xf>
    <xf numFmtId="14" fontId="0" fillId="0" borderId="0" xfId="0" applyNumberFormat="1"/>
    <xf numFmtId="0" fontId="0" fillId="2" borderId="0" xfId="0" applyFill="1"/>
    <xf numFmtId="0" fontId="0" fillId="0" borderId="0" xfId="0" applyAlignment="1">
      <alignment wrapText="1"/>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sh Teter" id="{C5B55107-F048-4817-B680-63CFB6F9F363}" userId="b445421cf75500c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 dT="2024-09-25T01:01:37.93" personId="{C5B55107-F048-4817-B680-63CFB6F9F363}" id="{D3DDF836-BB5D-482A-AFF8-C4B38FFA8975}">
    <text xml:space="preserve">This should relate back to a requirements doc. NOTE: If the req doc isn’t numbered, number it!
</text>
  </threadedComment>
  <threadedComment ref="D1" dT="2024-09-25T01:04:23.47" personId="{C5B55107-F048-4817-B680-63CFB6F9F363}" id="{74A5B275-CA5D-428C-945A-0DA2F21B08E8}">
    <text>List of tasks this one is dependent upon. The book goes into detail on the types of dependencies.</text>
  </threadedComment>
  <threadedComment ref="F1" dT="2024-09-25T01:02:08.46" personId="{C5B55107-F048-4817-B680-63CFB6F9F363}" id="{C114CD71-B3CE-489D-8D11-F90E62548FE6}">
    <text>If needed, can this task take on more than one resource? If so, how many?</text>
  </threadedComment>
  <threadedComment ref="F1" dT="2024-09-25T01:02:49.03" personId="{C5B55107-F048-4817-B680-63CFB6F9F363}" id="{77127BE9-6156-4CDD-A037-E6FE8D679AFE}" parentId="{C114CD71-B3CE-489D-8D11-F90E62548FE6}">
    <text xml:space="preserve">Some people say that if it can be broken out, it should be, but that can be a lot of work with no ROI if things go well. Up to you whether you just do that or not. </text>
  </threadedComment>
  <threadedComment ref="C2" dT="2024-09-25T01:05:32.10" personId="{C5B55107-F048-4817-B680-63CFB6F9F363}" id="{2DE10C7B-0F16-4F5A-8718-1EC4036011EE}">
    <text xml:space="preserve">Bolded tasks are “epics”/high-level stories. These are also milestones or features depending on the methodology you use. 
Lastly, it may be that this is as low as you go without consulting your tech teams for input on breakdown!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FC94-D45D-4B10-A864-588C171F0D14}">
  <dimension ref="A1:AH40"/>
  <sheetViews>
    <sheetView tabSelected="1" workbookViewId="0">
      <selection activeCell="C2" sqref="C2"/>
    </sheetView>
  </sheetViews>
  <sheetFormatPr defaultRowHeight="14.25" x14ac:dyDescent="0.45"/>
  <cols>
    <col min="3" max="3" width="55.59765625" customWidth="1"/>
    <col min="4" max="4" width="10.796875" customWidth="1"/>
    <col min="6" max="6" width="9.59765625" customWidth="1"/>
    <col min="7" max="7" width="12.73046875" hidden="1" customWidth="1"/>
    <col min="8" max="8" width="12.73046875" customWidth="1"/>
    <col min="9" max="10" width="9.73046875" bestFit="1" customWidth="1"/>
    <col min="11" max="15" width="0" hidden="1" customWidth="1"/>
  </cols>
  <sheetData>
    <row r="1" spans="1:32" x14ac:dyDescent="0.45">
      <c r="A1" s="1" t="s">
        <v>0</v>
      </c>
      <c r="B1" s="1" t="s">
        <v>1</v>
      </c>
      <c r="C1" s="1" t="s">
        <v>2</v>
      </c>
      <c r="D1" s="1" t="s">
        <v>74</v>
      </c>
      <c r="E1" s="1" t="s">
        <v>3</v>
      </c>
      <c r="F1" s="1" t="s">
        <v>4</v>
      </c>
      <c r="G1" s="1" t="s">
        <v>5</v>
      </c>
      <c r="H1" s="1" t="s">
        <v>6</v>
      </c>
      <c r="I1" s="1" t="s">
        <v>7</v>
      </c>
      <c r="J1" s="1" t="s">
        <v>8</v>
      </c>
      <c r="L1" s="1" t="s">
        <v>9</v>
      </c>
      <c r="M1" s="1"/>
      <c r="P1" s="1" t="s">
        <v>10</v>
      </c>
      <c r="T1" t="s">
        <v>11</v>
      </c>
      <c r="X1" t="s">
        <v>12</v>
      </c>
      <c r="AB1" t="s">
        <v>13</v>
      </c>
      <c r="AF1" t="s">
        <v>14</v>
      </c>
    </row>
    <row r="2" spans="1:32" x14ac:dyDescent="0.45">
      <c r="A2">
        <v>1</v>
      </c>
      <c r="B2" s="2">
        <v>1</v>
      </c>
      <c r="C2" s="1" t="s">
        <v>15</v>
      </c>
      <c r="D2" s="1"/>
      <c r="E2" s="1">
        <v>16</v>
      </c>
    </row>
    <row r="3" spans="1:32" x14ac:dyDescent="0.45">
      <c r="A3">
        <v>2</v>
      </c>
      <c r="B3" s="2">
        <v>1</v>
      </c>
      <c r="C3" t="s">
        <v>16</v>
      </c>
      <c r="E3">
        <v>6</v>
      </c>
      <c r="F3">
        <v>1</v>
      </c>
      <c r="H3" t="s">
        <v>17</v>
      </c>
      <c r="I3" s="3">
        <v>44928</v>
      </c>
      <c r="J3" s="3">
        <f>I3+((E3*7)/F3)</f>
        <v>44970</v>
      </c>
      <c r="L3" s="4"/>
      <c r="M3" s="4"/>
      <c r="N3" s="4"/>
      <c r="O3" s="4"/>
      <c r="P3" s="4"/>
    </row>
    <row r="4" spans="1:32" x14ac:dyDescent="0.45">
      <c r="A4">
        <v>3</v>
      </c>
      <c r="B4" s="2">
        <v>1</v>
      </c>
      <c r="C4" t="s">
        <v>18</v>
      </c>
      <c r="E4">
        <v>10</v>
      </c>
      <c r="F4">
        <v>2</v>
      </c>
      <c r="G4" t="s">
        <v>19</v>
      </c>
      <c r="H4" s="5" t="s">
        <v>20</v>
      </c>
      <c r="I4" s="3">
        <f>J3+1</f>
        <v>44971</v>
      </c>
      <c r="J4" s="3">
        <v>45013</v>
      </c>
      <c r="Q4" s="4"/>
      <c r="R4" s="6"/>
      <c r="S4" s="4"/>
      <c r="T4" s="6"/>
      <c r="U4" s="4"/>
      <c r="V4" s="4"/>
    </row>
    <row r="5" spans="1:32" x14ac:dyDescent="0.45">
      <c r="A5">
        <v>4</v>
      </c>
      <c r="B5" s="2">
        <v>1.3</v>
      </c>
      <c r="C5" t="s">
        <v>21</v>
      </c>
      <c r="E5">
        <v>3</v>
      </c>
      <c r="F5">
        <v>1</v>
      </c>
      <c r="G5" t="s">
        <v>19</v>
      </c>
      <c r="H5" t="s">
        <v>17</v>
      </c>
      <c r="I5" s="3">
        <f>J4+1</f>
        <v>45014</v>
      </c>
      <c r="J5" s="3">
        <f>I5+((E5*7)/F5)</f>
        <v>45035</v>
      </c>
      <c r="W5" s="4"/>
      <c r="X5" s="4"/>
      <c r="Y5" s="4"/>
    </row>
    <row r="6" spans="1:32" x14ac:dyDescent="0.45">
      <c r="A6">
        <v>5</v>
      </c>
      <c r="B6" s="2">
        <v>1.1000000000000001</v>
      </c>
      <c r="C6" s="1" t="s">
        <v>22</v>
      </c>
      <c r="D6" s="1"/>
      <c r="E6" s="1">
        <v>19</v>
      </c>
    </row>
    <row r="7" spans="1:32" x14ac:dyDescent="0.45">
      <c r="A7">
        <v>6</v>
      </c>
      <c r="B7" s="2"/>
      <c r="C7" s="1" t="s">
        <v>23</v>
      </c>
      <c r="D7" s="1"/>
      <c r="E7" s="1">
        <v>13</v>
      </c>
    </row>
    <row r="8" spans="1:32" x14ac:dyDescent="0.45">
      <c r="A8">
        <v>7</v>
      </c>
      <c r="B8" s="2"/>
      <c r="C8" t="s">
        <v>24</v>
      </c>
      <c r="E8">
        <v>5</v>
      </c>
      <c r="F8">
        <v>1</v>
      </c>
      <c r="G8" t="s">
        <v>19</v>
      </c>
      <c r="H8" t="s">
        <v>25</v>
      </c>
      <c r="I8" s="3">
        <v>44977</v>
      </c>
      <c r="J8" s="3">
        <f>I8+((E8*7)/F8)</f>
        <v>45012</v>
      </c>
      <c r="Q8" s="6"/>
      <c r="R8" s="7"/>
      <c r="S8" s="7"/>
      <c r="T8" s="7"/>
      <c r="U8" s="7"/>
      <c r="V8" s="7"/>
    </row>
    <row r="9" spans="1:32" x14ac:dyDescent="0.45">
      <c r="A9">
        <v>8</v>
      </c>
      <c r="B9" s="2"/>
      <c r="C9" t="s">
        <v>26</v>
      </c>
      <c r="E9">
        <v>8</v>
      </c>
      <c r="F9">
        <v>2</v>
      </c>
      <c r="G9" t="s">
        <v>27</v>
      </c>
      <c r="H9" t="s">
        <v>28</v>
      </c>
      <c r="I9" s="3">
        <f>J8+1</f>
        <v>45013</v>
      </c>
      <c r="J9" s="3">
        <f>I9+((E9*7)/F9)</f>
        <v>45041</v>
      </c>
      <c r="W9" s="7"/>
      <c r="X9" s="7"/>
      <c r="Y9" s="7"/>
      <c r="Z9" s="7"/>
    </row>
    <row r="10" spans="1:32" x14ac:dyDescent="0.45">
      <c r="A10">
        <v>9</v>
      </c>
      <c r="B10" s="2">
        <v>1.2</v>
      </c>
      <c r="C10" t="s">
        <v>29</v>
      </c>
      <c r="E10">
        <v>3</v>
      </c>
      <c r="F10">
        <v>1</v>
      </c>
      <c r="G10" t="s">
        <v>27</v>
      </c>
      <c r="H10" t="s">
        <v>25</v>
      </c>
      <c r="I10" s="3">
        <f>J9+1</f>
        <v>45042</v>
      </c>
      <c r="J10" s="3">
        <f>I10+((E10*7)/F10)</f>
        <v>45063</v>
      </c>
      <c r="AA10" s="7"/>
      <c r="AB10" s="7"/>
      <c r="AC10" s="7"/>
    </row>
    <row r="11" spans="1:32" x14ac:dyDescent="0.45">
      <c r="A11">
        <v>10</v>
      </c>
      <c r="B11" s="2">
        <v>1.3</v>
      </c>
      <c r="C11" t="s">
        <v>30</v>
      </c>
      <c r="E11">
        <v>3</v>
      </c>
      <c r="F11">
        <v>1</v>
      </c>
      <c r="G11" t="s">
        <v>27</v>
      </c>
      <c r="H11" t="s">
        <v>31</v>
      </c>
      <c r="I11" s="3">
        <f>J9+1</f>
        <v>45042</v>
      </c>
      <c r="J11" s="3">
        <f>I11+((E11*7)/F11)</f>
        <v>45063</v>
      </c>
      <c r="AA11" s="7"/>
      <c r="AB11" s="7"/>
      <c r="AC11" s="7"/>
    </row>
    <row r="12" spans="1:32" x14ac:dyDescent="0.45">
      <c r="A12">
        <v>11</v>
      </c>
      <c r="B12" s="2">
        <v>2</v>
      </c>
      <c r="C12" s="1" t="s">
        <v>32</v>
      </c>
      <c r="D12" s="1"/>
      <c r="E12" s="1">
        <v>13</v>
      </c>
    </row>
    <row r="13" spans="1:32" x14ac:dyDescent="0.45">
      <c r="A13">
        <v>12</v>
      </c>
      <c r="B13" s="2">
        <v>2</v>
      </c>
      <c r="C13" t="s">
        <v>33</v>
      </c>
      <c r="E13">
        <v>6</v>
      </c>
      <c r="F13">
        <v>2</v>
      </c>
      <c r="H13" t="s">
        <v>34</v>
      </c>
      <c r="I13" s="3">
        <v>44928</v>
      </c>
      <c r="J13" s="3">
        <f>I13+((E13*7)/F13)</f>
        <v>44949</v>
      </c>
      <c r="L13" s="8"/>
      <c r="M13" s="8"/>
      <c r="N13" s="8"/>
    </row>
    <row r="14" spans="1:32" x14ac:dyDescent="0.45">
      <c r="A14">
        <v>13</v>
      </c>
      <c r="B14" s="2">
        <v>4.2</v>
      </c>
      <c r="C14" t="s">
        <v>35</v>
      </c>
      <c r="E14">
        <v>3</v>
      </c>
      <c r="F14">
        <v>1</v>
      </c>
      <c r="G14" t="s">
        <v>36</v>
      </c>
      <c r="H14" t="s">
        <v>37</v>
      </c>
      <c r="I14" s="3">
        <f>J13+1</f>
        <v>44950</v>
      </c>
      <c r="J14" s="3">
        <v>44978</v>
      </c>
      <c r="O14" s="8"/>
      <c r="P14" s="6"/>
      <c r="Q14" s="8"/>
      <c r="R14" s="8"/>
    </row>
    <row r="15" spans="1:32" x14ac:dyDescent="0.45">
      <c r="A15">
        <v>14</v>
      </c>
      <c r="B15" s="2">
        <v>2.1</v>
      </c>
      <c r="C15" t="s">
        <v>38</v>
      </c>
      <c r="E15">
        <v>2</v>
      </c>
      <c r="F15">
        <v>1</v>
      </c>
      <c r="G15" t="s">
        <v>36</v>
      </c>
      <c r="H15" t="s">
        <v>39</v>
      </c>
      <c r="I15" s="3">
        <f>J13+1</f>
        <v>44950</v>
      </c>
      <c r="J15" s="3">
        <f>I15+((E15*7)/F15)</f>
        <v>44964</v>
      </c>
      <c r="O15" s="8"/>
      <c r="P15" s="8"/>
      <c r="Q15" s="8"/>
    </row>
    <row r="16" spans="1:32" x14ac:dyDescent="0.45">
      <c r="A16">
        <v>15</v>
      </c>
      <c r="B16" s="2" t="s">
        <v>40</v>
      </c>
      <c r="C16" t="s">
        <v>41</v>
      </c>
      <c r="E16">
        <v>2</v>
      </c>
      <c r="F16">
        <v>1</v>
      </c>
      <c r="G16" t="s">
        <v>36</v>
      </c>
      <c r="H16" t="s">
        <v>39</v>
      </c>
      <c r="I16" s="3">
        <f>J15+1</f>
        <v>44965</v>
      </c>
      <c r="J16" s="3">
        <f>I16+((E16*7)/F16)</f>
        <v>44979</v>
      </c>
      <c r="Q16" s="8"/>
      <c r="R16" s="8"/>
    </row>
    <row r="17" spans="1:34" x14ac:dyDescent="0.45">
      <c r="A17">
        <v>16</v>
      </c>
      <c r="B17" s="2">
        <v>3.1</v>
      </c>
      <c r="C17" s="1" t="s">
        <v>42</v>
      </c>
      <c r="D17" s="1"/>
      <c r="E17" s="1">
        <v>20</v>
      </c>
    </row>
    <row r="18" spans="1:34" x14ac:dyDescent="0.45">
      <c r="A18">
        <v>17</v>
      </c>
      <c r="B18" s="2" t="s">
        <v>43</v>
      </c>
      <c r="C18" t="s">
        <v>44</v>
      </c>
      <c r="E18">
        <v>6</v>
      </c>
      <c r="F18">
        <v>2</v>
      </c>
      <c r="H18" t="s">
        <v>17</v>
      </c>
      <c r="I18" s="3">
        <f>J5+1</f>
        <v>45036</v>
      </c>
      <c r="J18" s="3">
        <f>I18+((E18*7)/F18)</f>
        <v>45057</v>
      </c>
      <c r="Z18" s="9"/>
      <c r="AA18" s="9"/>
      <c r="AB18" s="9"/>
    </row>
    <row r="19" spans="1:34" x14ac:dyDescent="0.45">
      <c r="A19">
        <v>18</v>
      </c>
      <c r="B19" s="2" t="s">
        <v>45</v>
      </c>
      <c r="C19" t="s">
        <v>46</v>
      </c>
      <c r="E19">
        <v>5</v>
      </c>
      <c r="F19">
        <v>1</v>
      </c>
      <c r="G19" t="s">
        <v>47</v>
      </c>
      <c r="H19" t="s">
        <v>17</v>
      </c>
      <c r="I19" s="3">
        <f>J18+1</f>
        <v>45058</v>
      </c>
      <c r="J19" s="3">
        <f>I19+((E19*7)/F19)</f>
        <v>45093</v>
      </c>
      <c r="AC19" s="9"/>
      <c r="AD19" s="9"/>
      <c r="AE19" s="9"/>
      <c r="AF19" s="9"/>
      <c r="AG19" s="9"/>
    </row>
    <row r="20" spans="1:34" x14ac:dyDescent="0.45">
      <c r="A20">
        <v>19</v>
      </c>
      <c r="B20" s="2" t="s">
        <v>45</v>
      </c>
      <c r="C20" t="s">
        <v>48</v>
      </c>
      <c r="E20">
        <v>5</v>
      </c>
      <c r="F20">
        <v>1</v>
      </c>
      <c r="G20" t="s">
        <v>47</v>
      </c>
      <c r="H20" t="s">
        <v>31</v>
      </c>
      <c r="I20" s="3">
        <f>J11+1</f>
        <v>45064</v>
      </c>
      <c r="J20" s="3">
        <f>I20+((E20*7)/F20)</f>
        <v>45099</v>
      </c>
      <c r="AD20" s="9"/>
      <c r="AE20" s="9"/>
      <c r="AF20" s="9"/>
      <c r="AG20" s="9"/>
      <c r="AH20" s="9"/>
    </row>
    <row r="21" spans="1:34" x14ac:dyDescent="0.45">
      <c r="A21">
        <v>20</v>
      </c>
      <c r="B21" s="2"/>
      <c r="C21" t="s">
        <v>49</v>
      </c>
      <c r="E21">
        <v>5</v>
      </c>
      <c r="F21">
        <v>1</v>
      </c>
      <c r="G21" t="s">
        <v>47</v>
      </c>
      <c r="H21" t="s">
        <v>25</v>
      </c>
      <c r="I21" s="3">
        <f>J10+1</f>
        <v>45064</v>
      </c>
      <c r="J21" s="3">
        <f>I21+((E21*7)/F21)</f>
        <v>45099</v>
      </c>
      <c r="AD21" s="9"/>
      <c r="AE21" s="9"/>
      <c r="AF21" s="9"/>
      <c r="AG21" s="9"/>
      <c r="AH21" s="9"/>
    </row>
    <row r="22" spans="1:34" x14ac:dyDescent="0.45">
      <c r="A22">
        <v>21</v>
      </c>
      <c r="B22" s="2">
        <v>3.2</v>
      </c>
      <c r="C22" s="1" t="s">
        <v>50</v>
      </c>
      <c r="D22" s="1"/>
      <c r="E22" s="1">
        <v>3</v>
      </c>
    </row>
    <row r="23" spans="1:34" x14ac:dyDescent="0.45">
      <c r="A23">
        <v>22</v>
      </c>
      <c r="B23" s="2" t="s">
        <v>51</v>
      </c>
      <c r="C23" t="s">
        <v>52</v>
      </c>
      <c r="E23">
        <v>1</v>
      </c>
      <c r="F23">
        <v>1</v>
      </c>
      <c r="H23" t="s">
        <v>37</v>
      </c>
      <c r="I23" s="3">
        <f>J14+1</f>
        <v>44979</v>
      </c>
      <c r="J23" s="3">
        <f>I23+((E23*7)/F23)</f>
        <v>44986</v>
      </c>
      <c r="R23" s="10"/>
    </row>
    <row r="24" spans="1:34" x14ac:dyDescent="0.45">
      <c r="A24">
        <v>23</v>
      </c>
      <c r="B24" s="2" t="s">
        <v>53</v>
      </c>
      <c r="C24" t="s">
        <v>54</v>
      </c>
      <c r="E24">
        <v>1</v>
      </c>
      <c r="F24">
        <v>1</v>
      </c>
      <c r="H24" t="s">
        <v>39</v>
      </c>
      <c r="I24" s="3">
        <f>J16+1</f>
        <v>44980</v>
      </c>
      <c r="J24" s="3">
        <f>I24+((E24*7)/F24)</f>
        <v>44987</v>
      </c>
      <c r="R24" s="10"/>
    </row>
    <row r="25" spans="1:34" x14ac:dyDescent="0.45">
      <c r="A25">
        <v>24</v>
      </c>
      <c r="B25" s="2" t="s">
        <v>55</v>
      </c>
      <c r="C25" t="s">
        <v>56</v>
      </c>
      <c r="E25">
        <v>1</v>
      </c>
      <c r="F25">
        <v>1</v>
      </c>
      <c r="H25" t="s">
        <v>37</v>
      </c>
      <c r="I25" s="3">
        <f>J23+1</f>
        <v>44987</v>
      </c>
      <c r="J25" s="3">
        <f>I25+((E25*7)/F25)</f>
        <v>44994</v>
      </c>
      <c r="S25" s="10"/>
    </row>
    <row r="26" spans="1:34" x14ac:dyDescent="0.45">
      <c r="A26">
        <v>25</v>
      </c>
      <c r="B26" s="2">
        <v>3.3</v>
      </c>
      <c r="C26" s="1" t="s">
        <v>57</v>
      </c>
      <c r="D26" s="1"/>
      <c r="E26" s="1">
        <v>3</v>
      </c>
    </row>
    <row r="27" spans="1:34" x14ac:dyDescent="0.45">
      <c r="A27">
        <v>26</v>
      </c>
      <c r="B27" s="2" t="s">
        <v>58</v>
      </c>
      <c r="C27" t="s">
        <v>59</v>
      </c>
      <c r="E27">
        <v>1</v>
      </c>
      <c r="F27">
        <v>1</v>
      </c>
      <c r="H27" t="s">
        <v>37</v>
      </c>
      <c r="I27" s="3">
        <f>J25+1</f>
        <v>44995</v>
      </c>
      <c r="J27" s="3">
        <f>I27+((E27*7)/F27)</f>
        <v>45002</v>
      </c>
    </row>
    <row r="28" spans="1:34" x14ac:dyDescent="0.45">
      <c r="A28">
        <v>27</v>
      </c>
      <c r="B28" s="2" t="s">
        <v>60</v>
      </c>
      <c r="C28" t="s">
        <v>61</v>
      </c>
      <c r="E28">
        <v>1</v>
      </c>
      <c r="F28">
        <v>1</v>
      </c>
      <c r="H28" t="s">
        <v>39</v>
      </c>
      <c r="I28" s="3">
        <v>44991</v>
      </c>
      <c r="J28" s="3">
        <f>I28+((E28*7)/F28)</f>
        <v>44998</v>
      </c>
      <c r="T28" s="10"/>
    </row>
    <row r="29" spans="1:34" x14ac:dyDescent="0.45">
      <c r="A29">
        <v>28</v>
      </c>
      <c r="B29" s="2">
        <v>3.3</v>
      </c>
      <c r="C29" t="s">
        <v>62</v>
      </c>
      <c r="E29">
        <v>1</v>
      </c>
      <c r="F29">
        <v>1</v>
      </c>
      <c r="H29" t="s">
        <v>37</v>
      </c>
      <c r="I29" s="3">
        <f>J27+1</f>
        <v>45003</v>
      </c>
      <c r="J29" s="3">
        <f>I29+((E29*7)/F29)</f>
        <v>45010</v>
      </c>
      <c r="T29" s="10"/>
    </row>
    <row r="30" spans="1:34" x14ac:dyDescent="0.45">
      <c r="A30">
        <v>29</v>
      </c>
      <c r="B30" s="2">
        <v>3.4</v>
      </c>
      <c r="C30" s="1" t="s">
        <v>63</v>
      </c>
      <c r="D30" s="1"/>
      <c r="E30" s="1">
        <v>1</v>
      </c>
    </row>
    <row r="31" spans="1:34" x14ac:dyDescent="0.45">
      <c r="A31">
        <v>30</v>
      </c>
      <c r="B31" s="2">
        <v>3.4</v>
      </c>
      <c r="C31" t="s">
        <v>64</v>
      </c>
      <c r="E31">
        <v>1</v>
      </c>
      <c r="F31">
        <v>1</v>
      </c>
      <c r="H31" t="s">
        <v>39</v>
      </c>
      <c r="I31" s="3">
        <v>45005</v>
      </c>
      <c r="J31" s="3">
        <f>I31+((E31*7)/F31)</f>
        <v>45012</v>
      </c>
      <c r="U31" s="6"/>
      <c r="V31" s="11"/>
    </row>
    <row r="32" spans="1:34" x14ac:dyDescent="0.45">
      <c r="A32">
        <v>31</v>
      </c>
      <c r="B32" s="2">
        <v>4</v>
      </c>
      <c r="C32" s="1" t="s">
        <v>65</v>
      </c>
      <c r="D32" s="1"/>
      <c r="E32" s="1">
        <v>3</v>
      </c>
    </row>
    <row r="33" spans="1:25" x14ac:dyDescent="0.45">
      <c r="A33">
        <v>32</v>
      </c>
      <c r="B33" s="2">
        <v>4.0999999999999996</v>
      </c>
      <c r="C33" t="s">
        <v>66</v>
      </c>
      <c r="E33">
        <v>2</v>
      </c>
      <c r="F33">
        <v>1</v>
      </c>
      <c r="H33" t="s">
        <v>37</v>
      </c>
      <c r="I33" s="3">
        <v>45019</v>
      </c>
      <c r="J33" s="3">
        <f>I33+((E33*7)/F33)</f>
        <v>45033</v>
      </c>
      <c r="W33" s="6"/>
      <c r="X33" s="12"/>
      <c r="Y33" s="12"/>
    </row>
    <row r="34" spans="1:25" x14ac:dyDescent="0.45">
      <c r="A34">
        <v>33</v>
      </c>
      <c r="B34" s="2">
        <v>4.0999999999999996</v>
      </c>
      <c r="C34" t="s">
        <v>67</v>
      </c>
      <c r="E34">
        <v>1</v>
      </c>
      <c r="F34">
        <v>1</v>
      </c>
      <c r="G34" t="s">
        <v>68</v>
      </c>
      <c r="H34" t="s">
        <v>39</v>
      </c>
      <c r="I34" s="3">
        <v>45012</v>
      </c>
      <c r="J34" s="3">
        <f>I34+((E34*7)/F34)</f>
        <v>45019</v>
      </c>
      <c r="W34" s="12"/>
    </row>
    <row r="35" spans="1:25" x14ac:dyDescent="0.45">
      <c r="A35">
        <v>34</v>
      </c>
      <c r="C35" t="s">
        <v>69</v>
      </c>
      <c r="E35">
        <v>1</v>
      </c>
      <c r="F35">
        <v>1</v>
      </c>
      <c r="H35" t="s">
        <v>37</v>
      </c>
      <c r="I35" s="3">
        <v>44963</v>
      </c>
      <c r="J35" s="3">
        <v>44967</v>
      </c>
      <c r="P35" s="6"/>
    </row>
    <row r="36" spans="1:25" x14ac:dyDescent="0.45">
      <c r="A36">
        <v>35</v>
      </c>
      <c r="C36" t="s">
        <v>70</v>
      </c>
      <c r="E36">
        <v>1</v>
      </c>
      <c r="F36">
        <v>1</v>
      </c>
      <c r="H36" t="s">
        <v>25</v>
      </c>
      <c r="I36" s="3">
        <v>44970</v>
      </c>
      <c r="J36" s="3">
        <v>44974</v>
      </c>
      <c r="Q36" s="6"/>
    </row>
    <row r="37" spans="1:25" x14ac:dyDescent="0.45">
      <c r="A37">
        <v>36</v>
      </c>
      <c r="C37" t="s">
        <v>71</v>
      </c>
      <c r="E37">
        <v>1</v>
      </c>
      <c r="F37">
        <v>1</v>
      </c>
      <c r="H37" t="s">
        <v>17</v>
      </c>
      <c r="I37" s="3">
        <v>44977</v>
      </c>
      <c r="J37" s="3">
        <v>44981</v>
      </c>
      <c r="R37" s="6"/>
    </row>
    <row r="38" spans="1:25" x14ac:dyDescent="0.45">
      <c r="A38">
        <v>37</v>
      </c>
      <c r="C38" t="s">
        <v>72</v>
      </c>
      <c r="E38">
        <v>1</v>
      </c>
      <c r="F38">
        <v>1</v>
      </c>
      <c r="H38" t="s">
        <v>31</v>
      </c>
      <c r="I38" s="3">
        <v>44991</v>
      </c>
      <c r="J38" s="3">
        <v>44995</v>
      </c>
      <c r="T38" s="6"/>
    </row>
    <row r="39" spans="1:25" hidden="1" x14ac:dyDescent="0.45">
      <c r="A39">
        <v>38</v>
      </c>
      <c r="C39" t="s">
        <v>73</v>
      </c>
      <c r="E39">
        <v>1</v>
      </c>
      <c r="F39">
        <v>1</v>
      </c>
      <c r="H39" t="s">
        <v>39</v>
      </c>
      <c r="I39" s="3">
        <v>44998</v>
      </c>
      <c r="J39" s="3">
        <v>45002</v>
      </c>
      <c r="U39" s="6"/>
    </row>
    <row r="40" spans="1:25" hidden="1" x14ac:dyDescent="0.45">
      <c r="A40">
        <v>39</v>
      </c>
      <c r="C40" t="s">
        <v>69</v>
      </c>
      <c r="E40">
        <v>1</v>
      </c>
      <c r="F40">
        <v>1</v>
      </c>
      <c r="H40" t="s">
        <v>37</v>
      </c>
      <c r="I40" s="3">
        <v>45012</v>
      </c>
      <c r="J40" s="3">
        <v>45016</v>
      </c>
      <c r="W40" s="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Teter</dc:creator>
  <cp:lastModifiedBy>Josh Teter</cp:lastModifiedBy>
  <dcterms:created xsi:type="dcterms:W3CDTF">2024-09-25T01:00:31Z</dcterms:created>
  <dcterms:modified xsi:type="dcterms:W3CDTF">2024-09-25T01:06:06Z</dcterms:modified>
</cp:coreProperties>
</file>