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Exercise Files/"/>
    </mc:Choice>
  </mc:AlternateContent>
  <xr:revisionPtr revIDLastSave="0" documentId="8_{E7EFF157-6DA7-4135-B0EE-87D7263F93F5}" xr6:coauthVersionLast="45" xr6:coauthVersionMax="45" xr10:uidLastSave="{00000000-0000-0000-0000-000000000000}"/>
  <bookViews>
    <workbookView xWindow="-108" yWindow="-108" windowWidth="23256" windowHeight="12576" xr2:uid="{CA9FD152-AE1E-4459-B2BE-F581BC3ECC26}"/>
  </bookViews>
  <sheets>
    <sheet name="Forecast" sheetId="1" r:id="rId1"/>
    <sheet name="Forecast - ANSWER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C18" i="5"/>
  <c r="C19" i="5"/>
  <c r="C20" i="5"/>
  <c r="D18" i="5"/>
  <c r="E16" i="5"/>
  <c r="D16" i="5"/>
  <c r="E15" i="5"/>
  <c r="E14" i="5"/>
  <c r="E19" i="5"/>
  <c r="E17" i="5"/>
  <c r="D20" i="5"/>
  <c r="D19" i="5"/>
  <c r="D17" i="5"/>
  <c r="E20" i="5"/>
  <c r="D15" i="5"/>
  <c r="D14" i="5"/>
  <c r="E18" i="5"/>
</calcChain>
</file>

<file path=xl/sharedStrings.xml><?xml version="1.0" encoding="utf-8"?>
<sst xmlns="http://schemas.openxmlformats.org/spreadsheetml/2006/main" count="7" uniqueCount="5">
  <si>
    <t>Date</t>
  </si>
  <si>
    <t>Temp (Celsius)</t>
  </si>
  <si>
    <t>Forecast(Temp (Celsius))</t>
  </si>
  <si>
    <t>Lower Confidence Bound(Temp (Celsius))</t>
  </si>
  <si>
    <t>Upper Confidence Bound(Temp (Celsius))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</si>
</sst>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- ANSWER'!$B$1</c:f>
              <c:strCache>
                <c:ptCount val="1"/>
                <c:pt idx="0">
                  <c:v>Temp (Celsius)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- ANSWER'!$B$2:$B$20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17.5</c:v>
                </c:pt>
                <c:pt idx="5">
                  <c:v>21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22</c:v>
                </c:pt>
                <c:pt idx="10">
                  <c:v>15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7-4A0A-8757-518706F21335}"/>
            </c:ext>
          </c:extLst>
        </c:ser>
        <c:ser>
          <c:idx val="1"/>
          <c:order val="1"/>
          <c:tx>
            <c:strRef>
              <c:f>'Forecast - ANSWER'!$C$1</c:f>
              <c:strCache>
                <c:ptCount val="1"/>
                <c:pt idx="0">
                  <c:v>Forecast(Temp (Celsius))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- ANSWER'!$A$2:$A$20</c:f>
              <c:numCache>
                <c:formatCode>m/d/yyyy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'Forecast - ANSWER'!$C$2:$C$20</c:f>
              <c:numCache>
                <c:formatCode>General</c:formatCode>
                <c:ptCount val="19"/>
                <c:pt idx="11">
                  <c:v>11</c:v>
                </c:pt>
                <c:pt idx="12">
                  <c:v>23.496141853637713</c:v>
                </c:pt>
                <c:pt idx="13">
                  <c:v>24.678390207949693</c:v>
                </c:pt>
                <c:pt idx="14">
                  <c:v>25.860638562261677</c:v>
                </c:pt>
                <c:pt idx="15">
                  <c:v>27.042886916573657</c:v>
                </c:pt>
                <c:pt idx="16">
                  <c:v>28.225135270885641</c:v>
                </c:pt>
                <c:pt idx="17">
                  <c:v>29.407383625197625</c:v>
                </c:pt>
                <c:pt idx="18">
                  <c:v>30.589631979509605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7-4A0A-8757-518706F21335}"/>
            </c:ext>
          </c:extLst>
        </c:ser>
        <c:ser>
          <c:idx val="2"/>
          <c:order val="2"/>
          <c:tx>
            <c:strRef>
              <c:f>'Forecast - ANSWER'!$D$1</c:f>
              <c:strCache>
                <c:ptCount val="1"/>
                <c:pt idx="0">
                  <c:v>Lower Confidence Bound(Temp (Celsius))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- ANSWER'!$A$2:$A$20</c:f>
              <c:numCache>
                <c:formatCode>m/d/yyyy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'Forecast - ANSWER'!$D$2:$D$20</c:f>
              <c:numCache>
                <c:formatCode>General</c:formatCode>
                <c:ptCount val="19"/>
                <c:pt idx="11" formatCode="0.00">
                  <c:v>11</c:v>
                </c:pt>
                <c:pt idx="12" formatCode="0.00">
                  <c:v>8.8480779292776806</c:v>
                </c:pt>
                <c:pt idx="13" formatCode="0.00">
                  <c:v>9.9126694959407313</c:v>
                </c:pt>
                <c:pt idx="14" formatCode="0.00">
                  <c:v>10.976353096340587</c:v>
                </c:pt>
                <c:pt idx="15" formatCode="0.00">
                  <c:v>12.039135954843143</c:v>
                </c:pt>
                <c:pt idx="16" formatCode="0.00">
                  <c:v>13.101025229352537</c:v>
                </c:pt>
                <c:pt idx="17" formatCode="0.00">
                  <c:v>14.162028009702697</c:v>
                </c:pt>
                <c:pt idx="18" formatCode="0.00">
                  <c:v>15.222151316216632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7-4A0A-8757-518706F21335}"/>
            </c:ext>
          </c:extLst>
        </c:ser>
        <c:ser>
          <c:idx val="3"/>
          <c:order val="3"/>
          <c:tx>
            <c:strRef>
              <c:f>'Forecast - ANSWER'!$E$1</c:f>
              <c:strCache>
                <c:ptCount val="1"/>
                <c:pt idx="0">
                  <c:v>Upper Confidence Bound(Temp (Celsius))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- ANSWER'!$A$2:$A$20</c:f>
              <c:numCache>
                <c:formatCode>m/d/yyyy</c:formatCode>
                <c:ptCount val="19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</c:numCache>
            </c:numRef>
          </c:cat>
          <c:val>
            <c:numRef>
              <c:f>'Forecast - ANSWER'!$E$2:$E$20</c:f>
              <c:numCache>
                <c:formatCode>General</c:formatCode>
                <c:ptCount val="19"/>
                <c:pt idx="11" formatCode="0.00">
                  <c:v>11</c:v>
                </c:pt>
                <c:pt idx="12" formatCode="0.00">
                  <c:v>38.144205777997747</c:v>
                </c:pt>
                <c:pt idx="13" formatCode="0.00">
                  <c:v>39.444110919958653</c:v>
                </c:pt>
                <c:pt idx="14" formatCode="0.00">
                  <c:v>40.744924028182766</c:v>
                </c:pt>
                <c:pt idx="15" formatCode="0.00">
                  <c:v>42.046637878304168</c:v>
                </c:pt>
                <c:pt idx="16" formatCode="0.00">
                  <c:v>43.349245312418745</c:v>
                </c:pt>
                <c:pt idx="17" formatCode="0.00">
                  <c:v>44.652739240692554</c:v>
                </c:pt>
                <c:pt idx="18" formatCode="0.00">
                  <c:v>45.957112642802578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7-4A0A-8757-518706F2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619599"/>
        <c:axId val="1992924831"/>
      </c:lineChart>
      <c:catAx>
        <c:axId val="15116195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24831"/>
        <c:crosses val="autoZero"/>
        <c:auto val="1"/>
        <c:lblAlgn val="ctr"/>
        <c:lblOffset val="100"/>
        <c:noMultiLvlLbl val="0"/>
      </c:catAx>
      <c:valAx>
        <c:axId val="19929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140970</xdr:rowOff>
    </xdr:from>
    <xdr:to>
      <xdr:col>15</xdr:col>
      <xdr:colOff>556260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D5D06-EC0B-4788-8A53-EBA69FC8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1D8495-1E1E-4653-9159-055EBA34145A}" name="Table3" displayName="Table3" ref="A1:E20" totalsRowShown="0">
  <autoFilter ref="A1:E20" xr:uid="{4DCBF8EB-37DB-4F44-A800-A8ADCFE159B7}"/>
  <tableColumns count="5">
    <tableColumn id="1" xr3:uid="{6E6D0BA6-38B4-44E0-8399-078F35923168}" name="Date" dataDxfId="2"/>
    <tableColumn id="2" xr3:uid="{721CE8A3-68A4-4EC2-8E8E-004C5AF1ED4E}" name="Temp (Celsius)"/>
    <tableColumn id="3" xr3:uid="{9C83A97E-0543-460A-9CB6-AE8D1BFBE82C}" name="Forecast(Temp (Celsius))">
      <calculatedColumnFormula>_xlfn.FORECAST.ETS(A2,$B$2:$B$13,$A$2:$A$13,1,1)</calculatedColumnFormula>
    </tableColumn>
    <tableColumn id="4" xr3:uid="{368CDE9B-DFDD-4619-89F7-9F8495154A89}" name="Lower Confidence Bound(Temp (Celsius))" dataDxfId="1">
      <calculatedColumnFormula>C2-_xlfn.FORECAST.ETS.CONFINT(A2,$B$2:$B$13,$A$2:$A$13,0.95,1,1)</calculatedColumnFormula>
    </tableColumn>
    <tableColumn id="5" xr3:uid="{2B9644E1-7C10-48CD-9634-E0B323AA0C57}" name="Upper Confidence Bound(Temp (Celsius))" dataDxfId="0">
      <calculatedColumnFormula>C2+_xlfn.FORECAST.ETS.CONFINT(A2,$B$2:$B$13,$A$2:$A$13,0.95,1,1)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F284-7AD0-4803-82F2-A02EBD596DA5}">
  <dimension ref="B3:C27"/>
  <sheetViews>
    <sheetView tabSelected="1" zoomScale="120" zoomScaleNormal="120" workbookViewId="0">
      <selection activeCell="C16" sqref="C16"/>
    </sheetView>
  </sheetViews>
  <sheetFormatPr defaultRowHeight="14.4" x14ac:dyDescent="0.3"/>
  <cols>
    <col min="2" max="2" width="18" customWidth="1"/>
    <col min="3" max="3" width="17.21875" customWidth="1"/>
  </cols>
  <sheetData>
    <row r="3" spans="2:3" x14ac:dyDescent="0.3">
      <c r="B3" s="2" t="s">
        <v>0</v>
      </c>
      <c r="C3" s="2" t="s">
        <v>1</v>
      </c>
    </row>
    <row r="4" spans="2:3" x14ac:dyDescent="0.3">
      <c r="B4" s="1">
        <v>43101</v>
      </c>
      <c r="C4">
        <v>6</v>
      </c>
    </row>
    <row r="5" spans="2:3" x14ac:dyDescent="0.3">
      <c r="B5" s="1">
        <v>43132</v>
      </c>
      <c r="C5">
        <v>7</v>
      </c>
    </row>
    <row r="6" spans="2:3" x14ac:dyDescent="0.3">
      <c r="B6" s="1">
        <v>43160</v>
      </c>
      <c r="C6">
        <v>10</v>
      </c>
    </row>
    <row r="7" spans="2:3" x14ac:dyDescent="0.3">
      <c r="B7" s="1">
        <v>43191</v>
      </c>
      <c r="C7">
        <v>13</v>
      </c>
    </row>
    <row r="8" spans="2:3" x14ac:dyDescent="0.3">
      <c r="B8" s="1">
        <v>43221</v>
      </c>
      <c r="C8">
        <v>17.5</v>
      </c>
    </row>
    <row r="9" spans="2:3" x14ac:dyDescent="0.3">
      <c r="B9" s="1">
        <v>43252</v>
      </c>
      <c r="C9">
        <v>21</v>
      </c>
    </row>
    <row r="10" spans="2:3" x14ac:dyDescent="0.3">
      <c r="B10" s="1">
        <v>43282</v>
      </c>
      <c r="C10">
        <v>26</v>
      </c>
    </row>
    <row r="11" spans="2:3" x14ac:dyDescent="0.3">
      <c r="B11" s="1">
        <v>43313</v>
      </c>
      <c r="C11">
        <v>29</v>
      </c>
    </row>
    <row r="12" spans="2:3" x14ac:dyDescent="0.3">
      <c r="B12" s="1">
        <v>43344</v>
      </c>
      <c r="C12">
        <v>29</v>
      </c>
    </row>
    <row r="13" spans="2:3" x14ac:dyDescent="0.3">
      <c r="B13" s="1">
        <v>43374</v>
      </c>
      <c r="C13">
        <v>22</v>
      </c>
    </row>
    <row r="14" spans="2:3" x14ac:dyDescent="0.3">
      <c r="B14" s="1">
        <v>43405</v>
      </c>
      <c r="C14">
        <v>15</v>
      </c>
    </row>
    <row r="15" spans="2:3" x14ac:dyDescent="0.3">
      <c r="B15" s="1">
        <v>43435</v>
      </c>
      <c r="C15">
        <v>11</v>
      </c>
    </row>
    <row r="16" spans="2:3" x14ac:dyDescent="0.3">
      <c r="B16" s="1">
        <v>43466</v>
      </c>
    </row>
    <row r="17" spans="2:2" x14ac:dyDescent="0.3">
      <c r="B17" s="1">
        <v>43497</v>
      </c>
    </row>
    <row r="18" spans="2:2" x14ac:dyDescent="0.3">
      <c r="B18" s="1">
        <v>43525</v>
      </c>
    </row>
    <row r="19" spans="2:2" x14ac:dyDescent="0.3">
      <c r="B19" s="1">
        <v>43556</v>
      </c>
    </row>
    <row r="20" spans="2:2" x14ac:dyDescent="0.3">
      <c r="B20" s="1">
        <v>43586</v>
      </c>
    </row>
    <row r="21" spans="2:2" x14ac:dyDescent="0.3">
      <c r="B21" s="1">
        <v>43617</v>
      </c>
    </row>
    <row r="22" spans="2:2" x14ac:dyDescent="0.3">
      <c r="B22" s="1">
        <v>43647</v>
      </c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7291-F109-4063-A781-2A4CB1C23D3C}">
  <dimension ref="A1:E20"/>
  <sheetViews>
    <sheetView workbookViewId="0">
      <selection activeCell="H23" sqref="H23"/>
    </sheetView>
  </sheetViews>
  <sheetFormatPr defaultRowHeight="14.4" x14ac:dyDescent="0.3"/>
  <cols>
    <col min="1" max="1" width="9.5546875" bestFit="1" customWidth="1"/>
    <col min="2" max="2" width="15.109375" customWidth="1"/>
    <col min="3" max="3" width="23.44140625" customWidth="1"/>
    <col min="4" max="4" width="21.6640625" customWidth="1"/>
    <col min="5" max="5" width="27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43101</v>
      </c>
      <c r="B2">
        <v>6</v>
      </c>
    </row>
    <row r="3" spans="1:5" x14ac:dyDescent="0.3">
      <c r="A3" s="1">
        <v>43132</v>
      </c>
      <c r="B3">
        <v>7</v>
      </c>
    </row>
    <row r="4" spans="1:5" x14ac:dyDescent="0.3">
      <c r="A4" s="1">
        <v>43160</v>
      </c>
      <c r="B4">
        <v>10</v>
      </c>
    </row>
    <row r="5" spans="1:5" x14ac:dyDescent="0.3">
      <c r="A5" s="1">
        <v>43191</v>
      </c>
      <c r="B5">
        <v>13</v>
      </c>
    </row>
    <row r="6" spans="1:5" x14ac:dyDescent="0.3">
      <c r="A6" s="1">
        <v>43221</v>
      </c>
      <c r="B6">
        <v>17.5</v>
      </c>
    </row>
    <row r="7" spans="1:5" x14ac:dyDescent="0.3">
      <c r="A7" s="1">
        <v>43252</v>
      </c>
      <c r="B7">
        <v>21</v>
      </c>
    </row>
    <row r="8" spans="1:5" x14ac:dyDescent="0.3">
      <c r="A8" s="1">
        <v>43282</v>
      </c>
      <c r="B8">
        <v>26</v>
      </c>
    </row>
    <row r="9" spans="1:5" x14ac:dyDescent="0.3">
      <c r="A9" s="1">
        <v>43313</v>
      </c>
      <c r="B9">
        <v>29</v>
      </c>
    </row>
    <row r="10" spans="1:5" x14ac:dyDescent="0.3">
      <c r="A10" s="1">
        <v>43344</v>
      </c>
      <c r="B10">
        <v>29</v>
      </c>
    </row>
    <row r="11" spans="1:5" x14ac:dyDescent="0.3">
      <c r="A11" s="1">
        <v>43374</v>
      </c>
      <c r="B11">
        <v>22</v>
      </c>
    </row>
    <row r="12" spans="1:5" x14ac:dyDescent="0.3">
      <c r="A12" s="1">
        <v>43405</v>
      </c>
      <c r="B12">
        <v>15</v>
      </c>
    </row>
    <row r="13" spans="1:5" x14ac:dyDescent="0.3">
      <c r="A13" s="1">
        <v>43435</v>
      </c>
      <c r="B13">
        <v>11</v>
      </c>
      <c r="C13">
        <v>11</v>
      </c>
      <c r="D13" s="3">
        <v>11</v>
      </c>
      <c r="E13" s="3">
        <v>11</v>
      </c>
    </row>
    <row r="14" spans="1:5" x14ac:dyDescent="0.3">
      <c r="A14" s="1">
        <v>43466</v>
      </c>
      <c r="C14">
        <f>_xlfn.FORECAST.ETS(A14,$B$2:$B$13,$A$2:$A$13,1,1)</f>
        <v>23.496141853637713</v>
      </c>
      <c r="D14" s="3">
        <f>C14-_xlfn.FORECAST.ETS.CONFINT(A14,$B$2:$B$13,$A$2:$A$13,0.95,1,1)</f>
        <v>8.8480779292776806</v>
      </c>
      <c r="E14" s="3">
        <f>C14+_xlfn.FORECAST.ETS.CONFINT(A14,$B$2:$B$13,$A$2:$A$13,0.95,1,1)</f>
        <v>38.144205777997747</v>
      </c>
    </row>
    <row r="15" spans="1:5" x14ac:dyDescent="0.3">
      <c r="A15" s="1">
        <v>43497</v>
      </c>
      <c r="C15">
        <f>_xlfn.FORECAST.ETS(A15,$B$2:$B$13,$A$2:$A$13,1,1)</f>
        <v>24.678390207949693</v>
      </c>
      <c r="D15" s="3">
        <f>C15-_xlfn.FORECAST.ETS.CONFINT(A15,$B$2:$B$13,$A$2:$A$13,0.95,1,1)</f>
        <v>9.9126694959407313</v>
      </c>
      <c r="E15" s="3">
        <f>C15+_xlfn.FORECAST.ETS.CONFINT(A15,$B$2:$B$13,$A$2:$A$13,0.95,1,1)</f>
        <v>39.444110919958653</v>
      </c>
    </row>
    <row r="16" spans="1:5" x14ac:dyDescent="0.3">
      <c r="A16" s="1">
        <v>43525</v>
      </c>
      <c r="C16">
        <f>_xlfn.FORECAST.ETS(A16,$B$2:$B$13,$A$2:$A$13,1,1)</f>
        <v>25.860638562261677</v>
      </c>
      <c r="D16" s="3">
        <f>C16-_xlfn.FORECAST.ETS.CONFINT(A16,$B$2:$B$13,$A$2:$A$13,0.95,1,1)</f>
        <v>10.976353096340587</v>
      </c>
      <c r="E16" s="3">
        <f>C16+_xlfn.FORECAST.ETS.CONFINT(A16,$B$2:$B$13,$A$2:$A$13,0.95,1,1)</f>
        <v>40.744924028182766</v>
      </c>
    </row>
    <row r="17" spans="1:5" x14ac:dyDescent="0.3">
      <c r="A17" s="1">
        <v>43556</v>
      </c>
      <c r="C17">
        <f>_xlfn.FORECAST.ETS(A17,$B$2:$B$13,$A$2:$A$13,1,1)</f>
        <v>27.042886916573657</v>
      </c>
      <c r="D17" s="3">
        <f>C17-_xlfn.FORECAST.ETS.CONFINT(A17,$B$2:$B$13,$A$2:$A$13,0.95,1,1)</f>
        <v>12.039135954843143</v>
      </c>
      <c r="E17" s="3">
        <f>C17+_xlfn.FORECAST.ETS.CONFINT(A17,$B$2:$B$13,$A$2:$A$13,0.95,1,1)</f>
        <v>42.046637878304168</v>
      </c>
    </row>
    <row r="18" spans="1:5" x14ac:dyDescent="0.3">
      <c r="A18" s="1">
        <v>43586</v>
      </c>
      <c r="C18">
        <f>_xlfn.FORECAST.ETS(A18,$B$2:$B$13,$A$2:$A$13,1,1)</f>
        <v>28.225135270885641</v>
      </c>
      <c r="D18" s="3">
        <f>C18-_xlfn.FORECAST.ETS.CONFINT(A18,$B$2:$B$13,$A$2:$A$13,0.95,1,1)</f>
        <v>13.101025229352537</v>
      </c>
      <c r="E18" s="3">
        <f>C18+_xlfn.FORECAST.ETS.CONFINT(A18,$B$2:$B$13,$A$2:$A$13,0.95,1,1)</f>
        <v>43.349245312418745</v>
      </c>
    </row>
    <row r="19" spans="1:5" x14ac:dyDescent="0.3">
      <c r="A19" s="1">
        <v>43617</v>
      </c>
      <c r="C19">
        <f>_xlfn.FORECAST.ETS(A19,$B$2:$B$13,$A$2:$A$13,1,1)</f>
        <v>29.407383625197625</v>
      </c>
      <c r="D19" s="3">
        <f>C19-_xlfn.FORECAST.ETS.CONFINT(A19,$B$2:$B$13,$A$2:$A$13,0.95,1,1)</f>
        <v>14.162028009702697</v>
      </c>
      <c r="E19" s="3">
        <f>C19+_xlfn.FORECAST.ETS.CONFINT(A19,$B$2:$B$13,$A$2:$A$13,0.95,1,1)</f>
        <v>44.652739240692554</v>
      </c>
    </row>
    <row r="20" spans="1:5" x14ac:dyDescent="0.3">
      <c r="A20" s="1">
        <v>43647</v>
      </c>
      <c r="C20">
        <f>_xlfn.FORECAST.ETS(A20,$B$2:$B$13,$A$2:$A$13,1,1)</f>
        <v>30.589631979509605</v>
      </c>
      <c r="D20" s="3">
        <f>C20-_xlfn.FORECAST.ETS.CONFINT(A20,$B$2:$B$13,$A$2:$A$13,0.95,1,1)</f>
        <v>15.222151316216632</v>
      </c>
      <c r="E20" s="3">
        <f>C20+_xlfn.FORECAST.ETS.CONFINT(A20,$B$2:$B$13,$A$2:$A$13,0.95,1,1)</f>
        <v>45.957112642802578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190DB0C-DD0A-411C-8C80-BE8F24D37A78}"/>
</file>

<file path=customXml/itemProps2.xml><?xml version="1.0" encoding="utf-8"?>
<ds:datastoreItem xmlns:ds="http://schemas.openxmlformats.org/officeDocument/2006/customXml" ds:itemID="{09C2FF5B-CA46-42E1-91EB-E660DE334532}"/>
</file>

<file path=customXml/itemProps3.xml><?xml version="1.0" encoding="utf-8"?>
<ds:datastoreItem xmlns:ds="http://schemas.openxmlformats.org/officeDocument/2006/customXml" ds:itemID="{3678A6C9-45F8-4F4F-A6FA-289C39AA50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Forecast -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2020-08-31T21:11:28Z</dcterms:created>
  <dcterms:modified xsi:type="dcterms:W3CDTF">2020-08-31T21:25:30Z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33825400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