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Mini-Courses/Advanced Formulas/Course Files/"/>
    </mc:Choice>
  </mc:AlternateContent>
  <xr:revisionPtr revIDLastSave="1043" documentId="8_{648CC82A-056F-4B0F-B4AF-586CED265E94}" xr6:coauthVersionLast="45" xr6:coauthVersionMax="45" xr10:uidLastSave="{FB7E18F6-43A0-41E7-ABB0-8A6D3BF10354}"/>
  <bookViews>
    <workbookView xWindow="-108" yWindow="-108" windowWidth="23256" windowHeight="13176" firstSheet="1" activeTab="1" xr2:uid="{820BA5B1-E8A5-4BD9-99AA-6FED142ECCA8}"/>
  </bookViews>
  <sheets>
    <sheet name="EXTRACT TEXT" sheetId="1" state="hidden" r:id="rId1"/>
    <sheet name="BASIC" sheetId="5" r:id="rId2"/>
    <sheet name="EXTRACT" sheetId="2" r:id="rId3"/>
    <sheet name="EXTRACT (2)" sheetId="6" state="hidden" r:id="rId4"/>
    <sheet name="TEX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6" l="1"/>
  <c r="B47" i="6"/>
  <c r="B46" i="6"/>
  <c r="B45" i="6"/>
  <c r="B44" i="6"/>
  <c r="B43" i="6"/>
  <c r="B42" i="6"/>
  <c r="B41" i="6"/>
  <c r="B40" i="6"/>
  <c r="I11" i="6"/>
  <c r="G11" i="6"/>
  <c r="J11" i="6" s="1"/>
  <c r="F11" i="6"/>
  <c r="E11" i="6"/>
  <c r="K11" i="6" s="1"/>
  <c r="D11" i="6"/>
  <c r="C11" i="6"/>
  <c r="J10" i="6"/>
  <c r="I10" i="6"/>
  <c r="G10" i="6"/>
  <c r="F10" i="6"/>
  <c r="K10" i="6" s="1"/>
  <c r="E10" i="6"/>
  <c r="D10" i="6"/>
  <c r="C10" i="6"/>
  <c r="K9" i="6"/>
  <c r="I9" i="6"/>
  <c r="G9" i="6"/>
  <c r="J9" i="6" s="1"/>
  <c r="F9" i="6"/>
  <c r="E9" i="6"/>
  <c r="D9" i="6"/>
  <c r="C9" i="6"/>
  <c r="I8" i="6"/>
  <c r="G8" i="6"/>
  <c r="J8" i="6" s="1"/>
  <c r="F8" i="6"/>
  <c r="E8" i="6"/>
  <c r="K8" i="6" s="1"/>
  <c r="D8" i="6"/>
  <c r="C8" i="6"/>
  <c r="I7" i="6"/>
  <c r="G7" i="6"/>
  <c r="F7" i="6"/>
  <c r="K7" i="6" s="1"/>
  <c r="E7" i="6"/>
  <c r="D7" i="6"/>
  <c r="C7" i="6"/>
  <c r="J7" i="6" s="1"/>
  <c r="K6" i="6"/>
  <c r="I6" i="6"/>
  <c r="G6" i="6"/>
  <c r="J6" i="6" s="1"/>
  <c r="F6" i="6"/>
  <c r="E6" i="6"/>
  <c r="D6" i="6"/>
  <c r="C6" i="6"/>
  <c r="I5" i="6"/>
  <c r="G5" i="6"/>
  <c r="J5" i="6" s="1"/>
  <c r="F5" i="6"/>
  <c r="E5" i="6"/>
  <c r="K5" i="6" s="1"/>
  <c r="D5" i="6"/>
  <c r="C5" i="6"/>
  <c r="J4" i="6"/>
  <c r="I4" i="6"/>
  <c r="G4" i="6"/>
  <c r="F4" i="6"/>
  <c r="K4" i="6" s="1"/>
  <c r="E4" i="6"/>
  <c r="D4" i="6"/>
  <c r="C4" i="6"/>
  <c r="K3" i="6"/>
  <c r="I3" i="6"/>
  <c r="G3" i="6"/>
  <c r="J3" i="6" s="1"/>
  <c r="F3" i="6"/>
  <c r="E3" i="6"/>
  <c r="D3" i="6"/>
  <c r="C3" i="6"/>
  <c r="B41" i="2"/>
  <c r="B42" i="2"/>
  <c r="B43" i="2"/>
  <c r="B44" i="2"/>
  <c r="B45" i="2"/>
  <c r="B46" i="2"/>
  <c r="B47" i="2"/>
  <c r="B48" i="2"/>
  <c r="B40" i="2"/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</calcChain>
</file>

<file path=xl/sharedStrings.xml><?xml version="1.0" encoding="utf-8"?>
<sst xmlns="http://schemas.openxmlformats.org/spreadsheetml/2006/main" count="91" uniqueCount="47">
  <si>
    <t>hello@companyc.com</t>
  </si>
  <si>
    <t>Darren Henry</t>
  </si>
  <si>
    <t>pam78@gmail.com</t>
  </si>
  <si>
    <t>Pam Alvarado</t>
  </si>
  <si>
    <t>morrisb@live.com</t>
  </si>
  <si>
    <t>Morris Brooks</t>
  </si>
  <si>
    <t>jm@companyb.com</t>
  </si>
  <si>
    <t>Jaime Martinez</t>
  </si>
  <si>
    <t>homer_tran@outlook.com</t>
  </si>
  <si>
    <t>Homer Tran</t>
  </si>
  <si>
    <t>luluf@company1.com</t>
  </si>
  <si>
    <t>Lula Franklin</t>
  </si>
  <si>
    <t>roberto.reed@yahoo.com</t>
  </si>
  <si>
    <t>Roberto Reed</t>
  </si>
  <si>
    <t>chrisd@live.com</t>
  </si>
  <si>
    <t>Chris Douglas</t>
  </si>
  <si>
    <t>bpotter@gmail.com</t>
  </si>
  <si>
    <t>Belinda Potter</t>
  </si>
  <si>
    <t>DOMAIN</t>
  </si>
  <si>
    <t>USERNAME</t>
  </si>
  <si>
    <t>SEARCH 3</t>
  </si>
  <si>
    <t>SEARCH 2</t>
  </si>
  <si>
    <t>SEARCH 1</t>
  </si>
  <si>
    <t>EMAIL ADDRESS</t>
  </si>
  <si>
    <t>NAME</t>
  </si>
  <si>
    <t>DATE</t>
  </si>
  <si>
    <t>YEAR</t>
  </si>
  <si>
    <t>MONTH</t>
  </si>
  <si>
    <t>WEEK</t>
  </si>
  <si>
    <t>WEEKDAY</t>
  </si>
  <si>
    <t>Concatenate</t>
  </si>
  <si>
    <t>ABC-123-001</t>
  </si>
  <si>
    <t>DEF-456-002</t>
  </si>
  <si>
    <t>GHI-789-003</t>
  </si>
  <si>
    <t>JHK-101-004</t>
  </si>
  <si>
    <t>LMN-112-005</t>
  </si>
  <si>
    <t>CODE</t>
  </si>
  <si>
    <t>ID 1</t>
  </si>
  <si>
    <t>ID 2</t>
  </si>
  <si>
    <t>Len</t>
  </si>
  <si>
    <t>Find @</t>
  </si>
  <si>
    <t>Find .com</t>
  </si>
  <si>
    <t>Find @+1</t>
  </si>
  <si>
    <t>Find @-1</t>
  </si>
  <si>
    <t>FULL DOMAIN</t>
  </si>
  <si>
    <t>PARTIAL DOMAIN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</si>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</sst>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8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1" xfId="0" applyFont="1" applyBorder="1"/>
    <xf numFmtId="0" fontId="1" fillId="0" borderId="0" xfId="0" applyFont="1" applyBorder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3" fillId="2" borderId="2" xfId="0" applyFont="1" applyFill="1" applyBorder="1"/>
    <xf numFmtId="0" fontId="0" fillId="0" borderId="3" xfId="0" applyBorder="1"/>
    <xf numFmtId="0" fontId="1" fillId="0" borderId="3" xfId="0" applyFont="1" applyBorder="1"/>
    <xf numFmtId="0" fontId="0" fillId="0" borderId="0" xfId="0" applyFont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m78@gmail.com" TargetMode="External"/><Relationship Id="rId3" Type="http://schemas.openxmlformats.org/officeDocument/2006/relationships/hyperlink" Target="mailto:roberto.reed@yahoo.com" TargetMode="External"/><Relationship Id="rId7" Type="http://schemas.openxmlformats.org/officeDocument/2006/relationships/hyperlink" Target="mailto:morrisb@live.com" TargetMode="External"/><Relationship Id="rId2" Type="http://schemas.openxmlformats.org/officeDocument/2006/relationships/hyperlink" Target="mailto:chrisd@live.com" TargetMode="External"/><Relationship Id="rId1" Type="http://schemas.openxmlformats.org/officeDocument/2006/relationships/hyperlink" Target="mailto:bpotter@gmail.com" TargetMode="External"/><Relationship Id="rId6" Type="http://schemas.openxmlformats.org/officeDocument/2006/relationships/hyperlink" Target="mailto:jm@companyb.com" TargetMode="External"/><Relationship Id="rId5" Type="http://schemas.openxmlformats.org/officeDocument/2006/relationships/hyperlink" Target="mailto:homer_tran@outlook.com" TargetMode="External"/><Relationship Id="rId4" Type="http://schemas.openxmlformats.org/officeDocument/2006/relationships/hyperlink" Target="mailto:luluf@company1.com" TargetMode="External"/><Relationship Id="rId9" Type="http://schemas.openxmlformats.org/officeDocument/2006/relationships/hyperlink" Target="mailto:hello@company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m78@gmail.com" TargetMode="External"/><Relationship Id="rId3" Type="http://schemas.openxmlformats.org/officeDocument/2006/relationships/hyperlink" Target="mailto:roberto.reed@yahoo.com" TargetMode="External"/><Relationship Id="rId7" Type="http://schemas.openxmlformats.org/officeDocument/2006/relationships/hyperlink" Target="mailto:morrisb@live.com" TargetMode="External"/><Relationship Id="rId2" Type="http://schemas.openxmlformats.org/officeDocument/2006/relationships/hyperlink" Target="mailto:chrisd@live.com" TargetMode="External"/><Relationship Id="rId1" Type="http://schemas.openxmlformats.org/officeDocument/2006/relationships/hyperlink" Target="mailto:bpotter@gmail.com" TargetMode="External"/><Relationship Id="rId6" Type="http://schemas.openxmlformats.org/officeDocument/2006/relationships/hyperlink" Target="mailto:jm@companyb.com" TargetMode="External"/><Relationship Id="rId5" Type="http://schemas.openxmlformats.org/officeDocument/2006/relationships/hyperlink" Target="mailto:homer_tran@outlook.com" TargetMode="External"/><Relationship Id="rId4" Type="http://schemas.openxmlformats.org/officeDocument/2006/relationships/hyperlink" Target="mailto:luluf@company1.com" TargetMode="External"/><Relationship Id="rId9" Type="http://schemas.openxmlformats.org/officeDocument/2006/relationships/hyperlink" Target="mailto:hello@company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m78@gmail.com" TargetMode="External"/><Relationship Id="rId3" Type="http://schemas.openxmlformats.org/officeDocument/2006/relationships/hyperlink" Target="mailto:roberto.reed@yahoo.com" TargetMode="External"/><Relationship Id="rId7" Type="http://schemas.openxmlformats.org/officeDocument/2006/relationships/hyperlink" Target="mailto:morrisb@live.com" TargetMode="External"/><Relationship Id="rId2" Type="http://schemas.openxmlformats.org/officeDocument/2006/relationships/hyperlink" Target="mailto:chrisd@live.com" TargetMode="External"/><Relationship Id="rId1" Type="http://schemas.openxmlformats.org/officeDocument/2006/relationships/hyperlink" Target="mailto:bpotter@gmail.com" TargetMode="External"/><Relationship Id="rId6" Type="http://schemas.openxmlformats.org/officeDocument/2006/relationships/hyperlink" Target="mailto:jm@companyb.com" TargetMode="External"/><Relationship Id="rId5" Type="http://schemas.openxmlformats.org/officeDocument/2006/relationships/hyperlink" Target="mailto:homer_tran@outlook.com" TargetMode="External"/><Relationship Id="rId4" Type="http://schemas.openxmlformats.org/officeDocument/2006/relationships/hyperlink" Target="mailto:luluf@company1.com" TargetMode="External"/><Relationship Id="rId9" Type="http://schemas.openxmlformats.org/officeDocument/2006/relationships/hyperlink" Target="mailto:hello@company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76EF-ACB0-46FE-8643-843B8CE27896}">
  <dimension ref="A2:I15"/>
  <sheetViews>
    <sheetView zoomScale="120" zoomScaleNormal="120" workbookViewId="0">
      <selection activeCell="E17" sqref="E17"/>
    </sheetView>
  </sheetViews>
  <sheetFormatPr defaultRowHeight="14.4" x14ac:dyDescent="0.3"/>
  <cols>
    <col min="1" max="1" width="17.5546875" customWidth="1"/>
    <col min="2" max="2" width="32.88671875" customWidth="1"/>
    <col min="3" max="3" width="8.88671875" customWidth="1"/>
    <col min="4" max="4" width="11.109375" customWidth="1"/>
    <col min="5" max="5" width="9.5546875" customWidth="1"/>
    <col min="6" max="6" width="10.88671875" customWidth="1"/>
    <col min="7" max="7" width="11.6640625" customWidth="1"/>
    <col min="8" max="8" width="20.77734375" customWidth="1"/>
    <col min="9" max="9" width="22.33203125" customWidth="1"/>
  </cols>
  <sheetData>
    <row r="2" spans="1:9" ht="15" thickBot="1" x14ac:dyDescent="0.35">
      <c r="A2" s="2" t="s">
        <v>24</v>
      </c>
      <c r="B2" s="2" t="s">
        <v>23</v>
      </c>
      <c r="D2" s="2" t="s">
        <v>22</v>
      </c>
      <c r="E2" s="2" t="s">
        <v>21</v>
      </c>
      <c r="F2" s="2" t="s">
        <v>20</v>
      </c>
      <c r="H2" s="2" t="s">
        <v>19</v>
      </c>
      <c r="I2" s="2" t="s">
        <v>18</v>
      </c>
    </row>
    <row r="3" spans="1:9" x14ac:dyDescent="0.3">
      <c r="A3" t="s">
        <v>17</v>
      </c>
      <c r="B3" s="1" t="s">
        <v>16</v>
      </c>
      <c r="D3">
        <f t="shared" ref="D3:D11" si="0">SEARCH("@",B3)+1</f>
        <v>9</v>
      </c>
      <c r="E3">
        <f t="shared" ref="E3:E11" si="1">SEARCH(".com",B3)</f>
        <v>14</v>
      </c>
      <c r="F3">
        <f t="shared" ref="F3:F11" si="2">SEARCH("@",B3)</f>
        <v>8</v>
      </c>
      <c r="H3" t="str">
        <f t="shared" ref="H3:H11" si="3">LEFT(B3,F3-1)</f>
        <v>bpotter</v>
      </c>
      <c r="I3" t="str">
        <f t="shared" ref="I3:I11" si="4">MID(B3,FIND("@",B3)+1,SEARCH(".com",B3)-FIND("@",B3)-1)</f>
        <v>gmail</v>
      </c>
    </row>
    <row r="4" spans="1:9" x14ac:dyDescent="0.3">
      <c r="A4" t="s">
        <v>15</v>
      </c>
      <c r="B4" s="1" t="s">
        <v>14</v>
      </c>
      <c r="D4">
        <f t="shared" si="0"/>
        <v>8</v>
      </c>
      <c r="E4">
        <f t="shared" si="1"/>
        <v>12</v>
      </c>
      <c r="F4">
        <f t="shared" si="2"/>
        <v>7</v>
      </c>
      <c r="H4" t="str">
        <f t="shared" si="3"/>
        <v>chrisd</v>
      </c>
      <c r="I4" t="str">
        <f t="shared" si="4"/>
        <v>live</v>
      </c>
    </row>
    <row r="5" spans="1:9" x14ac:dyDescent="0.3">
      <c r="A5" t="s">
        <v>13</v>
      </c>
      <c r="B5" s="1" t="s">
        <v>12</v>
      </c>
      <c r="D5">
        <f t="shared" si="0"/>
        <v>14</v>
      </c>
      <c r="E5">
        <f t="shared" si="1"/>
        <v>19</v>
      </c>
      <c r="F5">
        <f t="shared" si="2"/>
        <v>13</v>
      </c>
      <c r="H5" t="str">
        <f t="shared" si="3"/>
        <v>roberto.reed</v>
      </c>
      <c r="I5" t="str">
        <f t="shared" si="4"/>
        <v>yahoo</v>
      </c>
    </row>
    <row r="6" spans="1:9" x14ac:dyDescent="0.3">
      <c r="A6" t="s">
        <v>11</v>
      </c>
      <c r="B6" s="1" t="s">
        <v>10</v>
      </c>
      <c r="D6">
        <f t="shared" si="0"/>
        <v>7</v>
      </c>
      <c r="E6">
        <f t="shared" si="1"/>
        <v>15</v>
      </c>
      <c r="F6">
        <f t="shared" si="2"/>
        <v>6</v>
      </c>
      <c r="H6" t="str">
        <f t="shared" si="3"/>
        <v>luluf</v>
      </c>
      <c r="I6" t="str">
        <f t="shared" si="4"/>
        <v>company1</v>
      </c>
    </row>
    <row r="7" spans="1:9" x14ac:dyDescent="0.3">
      <c r="A7" t="s">
        <v>9</v>
      </c>
      <c r="B7" s="1" t="s">
        <v>8</v>
      </c>
      <c r="D7">
        <f t="shared" si="0"/>
        <v>12</v>
      </c>
      <c r="E7">
        <f t="shared" si="1"/>
        <v>19</v>
      </c>
      <c r="F7">
        <f t="shared" si="2"/>
        <v>11</v>
      </c>
      <c r="H7" t="str">
        <f t="shared" si="3"/>
        <v>homer_tran</v>
      </c>
      <c r="I7" t="str">
        <f t="shared" si="4"/>
        <v>outlook</v>
      </c>
    </row>
    <row r="8" spans="1:9" x14ac:dyDescent="0.3">
      <c r="A8" t="s">
        <v>7</v>
      </c>
      <c r="B8" s="1" t="s">
        <v>6</v>
      </c>
      <c r="D8">
        <f t="shared" si="0"/>
        <v>4</v>
      </c>
      <c r="E8">
        <f t="shared" si="1"/>
        <v>12</v>
      </c>
      <c r="F8">
        <f t="shared" si="2"/>
        <v>3</v>
      </c>
      <c r="H8" t="str">
        <f t="shared" si="3"/>
        <v>jm</v>
      </c>
      <c r="I8" t="str">
        <f t="shared" si="4"/>
        <v>companyb</v>
      </c>
    </row>
    <row r="9" spans="1:9" x14ac:dyDescent="0.3">
      <c r="A9" t="s">
        <v>5</v>
      </c>
      <c r="B9" s="1" t="s">
        <v>4</v>
      </c>
      <c r="D9">
        <f t="shared" si="0"/>
        <v>9</v>
      </c>
      <c r="E9">
        <f t="shared" si="1"/>
        <v>13</v>
      </c>
      <c r="F9">
        <f t="shared" si="2"/>
        <v>8</v>
      </c>
      <c r="H9" t="str">
        <f t="shared" si="3"/>
        <v>morrisb</v>
      </c>
      <c r="I9" t="str">
        <f t="shared" si="4"/>
        <v>live</v>
      </c>
    </row>
    <row r="10" spans="1:9" x14ac:dyDescent="0.3">
      <c r="A10" t="s">
        <v>3</v>
      </c>
      <c r="B10" s="1" t="s">
        <v>2</v>
      </c>
      <c r="D10">
        <f t="shared" si="0"/>
        <v>7</v>
      </c>
      <c r="E10">
        <f t="shared" si="1"/>
        <v>12</v>
      </c>
      <c r="F10">
        <f t="shared" si="2"/>
        <v>6</v>
      </c>
      <c r="H10" t="str">
        <f t="shared" si="3"/>
        <v>pam78</v>
      </c>
      <c r="I10" t="str">
        <f t="shared" si="4"/>
        <v>gmail</v>
      </c>
    </row>
    <row r="11" spans="1:9" x14ac:dyDescent="0.3">
      <c r="A11" t="s">
        <v>1</v>
      </c>
      <c r="B11" s="1" t="s">
        <v>0</v>
      </c>
      <c r="D11">
        <f t="shared" si="0"/>
        <v>7</v>
      </c>
      <c r="E11">
        <f t="shared" si="1"/>
        <v>15</v>
      </c>
      <c r="F11">
        <f t="shared" si="2"/>
        <v>6</v>
      </c>
      <c r="H11" t="str">
        <f t="shared" si="3"/>
        <v>hello</v>
      </c>
      <c r="I11" t="str">
        <f t="shared" si="4"/>
        <v>companyc</v>
      </c>
    </row>
    <row r="15" spans="1:9" x14ac:dyDescent="0.3">
      <c r="A15" t="s">
        <v>30</v>
      </c>
    </row>
  </sheetData>
  <hyperlinks>
    <hyperlink ref="B3" r:id="rId1" xr:uid="{FFC40923-522B-4D35-87CD-B49FFBFC9A28}"/>
    <hyperlink ref="B4" r:id="rId2" xr:uid="{EA1DEBFA-1AFD-4B8F-B5D7-B5017C1B776D}"/>
    <hyperlink ref="B5" r:id="rId3" xr:uid="{30D4B8E8-24FA-4D78-BAEF-94805DD56C4F}"/>
    <hyperlink ref="B6" r:id="rId4" xr:uid="{B963B6D2-7403-4975-998B-EA5D81174017}"/>
    <hyperlink ref="B7" r:id="rId5" xr:uid="{779209E8-BDE4-402A-AB2A-EFCA6BACE112}"/>
    <hyperlink ref="B8" r:id="rId6" xr:uid="{F8B82761-2D4A-4B81-9677-9B791D1BBF58}"/>
    <hyperlink ref="B9" r:id="rId7" xr:uid="{99A98C6A-8441-4D78-BA75-618A07E6051B}"/>
    <hyperlink ref="B10" r:id="rId8" xr:uid="{EB7024A0-483A-4F0A-88DB-3D25E173C653}"/>
    <hyperlink ref="B11" r:id="rId9" xr:uid="{4CFADF83-A30C-466A-BE92-A6C01858DA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BE3A-5420-437D-B61E-4FEAA854C895}">
  <dimension ref="B3:E8"/>
  <sheetViews>
    <sheetView tabSelected="1" zoomScale="150" zoomScaleNormal="150" workbookViewId="0">
      <selection activeCell="F15" sqref="F15"/>
    </sheetView>
  </sheetViews>
  <sheetFormatPr defaultRowHeight="14.4" x14ac:dyDescent="0.3"/>
  <cols>
    <col min="2" max="2" width="12.21875" bestFit="1" customWidth="1"/>
    <col min="3" max="4" width="10.88671875" customWidth="1"/>
    <col min="5" max="5" width="9.88671875" customWidth="1"/>
  </cols>
  <sheetData>
    <row r="3" spans="2:5" x14ac:dyDescent="0.3">
      <c r="B3" s="8"/>
      <c r="C3" s="9" t="s">
        <v>36</v>
      </c>
      <c r="D3" s="9" t="s">
        <v>37</v>
      </c>
      <c r="E3" s="9" t="s">
        <v>38</v>
      </c>
    </row>
    <row r="4" spans="2:5" x14ac:dyDescent="0.3">
      <c r="B4" t="s">
        <v>31</v>
      </c>
      <c r="C4" s="10"/>
      <c r="D4" s="10"/>
      <c r="E4" s="10"/>
    </row>
    <row r="5" spans="2:5" x14ac:dyDescent="0.3">
      <c r="B5" t="s">
        <v>32</v>
      </c>
      <c r="C5" s="10"/>
      <c r="D5" s="10"/>
      <c r="E5" s="10"/>
    </row>
    <row r="6" spans="2:5" x14ac:dyDescent="0.3">
      <c r="B6" t="s">
        <v>33</v>
      </c>
      <c r="C6" s="10"/>
      <c r="D6" s="10"/>
      <c r="E6" s="10"/>
    </row>
    <row r="7" spans="2:5" x14ac:dyDescent="0.3">
      <c r="B7" t="s">
        <v>34</v>
      </c>
      <c r="C7" s="10"/>
      <c r="D7" s="10"/>
      <c r="E7" s="10"/>
    </row>
    <row r="8" spans="2:5" x14ac:dyDescent="0.3">
      <c r="B8" t="s">
        <v>35</v>
      </c>
      <c r="C8" s="10"/>
      <c r="D8" s="10"/>
      <c r="E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5608-9E8E-488B-97A5-F67CC8EB38C5}">
  <dimension ref="A2:G48"/>
  <sheetViews>
    <sheetView zoomScale="120" zoomScaleNormal="120" workbookViewId="0">
      <selection activeCell="B17" sqref="B17"/>
    </sheetView>
  </sheetViews>
  <sheetFormatPr defaultRowHeight="14.4" x14ac:dyDescent="0.3"/>
  <cols>
    <col min="1" max="1" width="17.5546875" customWidth="1"/>
    <col min="2" max="2" width="32.88671875" customWidth="1"/>
    <col min="3" max="3" width="7.6640625" customWidth="1"/>
    <col min="4" max="4" width="9.77734375" customWidth="1"/>
    <col min="5" max="6" width="18.109375" customWidth="1"/>
    <col min="7" max="7" width="15.88671875" bestFit="1" customWidth="1"/>
    <col min="8" max="8" width="24.88671875" customWidth="1"/>
    <col min="9" max="9" width="15.33203125" customWidth="1"/>
    <col min="10" max="12" width="27.33203125" customWidth="1"/>
    <col min="13" max="13" width="20.77734375" customWidth="1"/>
    <col min="14" max="14" width="22.33203125" customWidth="1"/>
    <col min="15" max="15" width="9.77734375" bestFit="1" customWidth="1"/>
  </cols>
  <sheetData>
    <row r="2" spans="1:7" ht="15" thickBot="1" x14ac:dyDescent="0.35">
      <c r="A2" s="2" t="s">
        <v>24</v>
      </c>
      <c r="B2" s="2" t="s">
        <v>23</v>
      </c>
      <c r="C2" s="3"/>
      <c r="E2" s="2" t="s">
        <v>19</v>
      </c>
      <c r="F2" s="2" t="s">
        <v>44</v>
      </c>
      <c r="G2" s="2" t="s">
        <v>45</v>
      </c>
    </row>
    <row r="3" spans="1:7" ht="15" x14ac:dyDescent="0.3">
      <c r="A3" t="s">
        <v>17</v>
      </c>
      <c r="B3" s="1" t="s">
        <v>16</v>
      </c>
      <c r="C3" s="1"/>
      <c r="F3" s="11"/>
    </row>
    <row r="4" spans="1:7" ht="15" x14ac:dyDescent="0.3">
      <c r="A4" t="s">
        <v>15</v>
      </c>
      <c r="B4" s="1" t="s">
        <v>14</v>
      </c>
      <c r="C4" s="1"/>
      <c r="F4" s="11"/>
    </row>
    <row r="5" spans="1:7" ht="15" x14ac:dyDescent="0.3">
      <c r="A5" t="s">
        <v>13</v>
      </c>
      <c r="B5" s="1" t="s">
        <v>12</v>
      </c>
      <c r="C5" s="1"/>
      <c r="F5" s="11"/>
    </row>
    <row r="6" spans="1:7" ht="15" x14ac:dyDescent="0.3">
      <c r="A6" t="s">
        <v>11</v>
      </c>
      <c r="B6" s="1" t="s">
        <v>10</v>
      </c>
      <c r="C6" s="1"/>
      <c r="F6" s="11"/>
    </row>
    <row r="7" spans="1:7" ht="15" x14ac:dyDescent="0.3">
      <c r="A7" t="s">
        <v>9</v>
      </c>
      <c r="B7" s="1" t="s">
        <v>8</v>
      </c>
      <c r="C7" s="1"/>
      <c r="F7" s="11"/>
    </row>
    <row r="8" spans="1:7" ht="15" x14ac:dyDescent="0.3">
      <c r="A8" t="s">
        <v>7</v>
      </c>
      <c r="B8" s="1" t="s">
        <v>6</v>
      </c>
      <c r="C8" s="1"/>
      <c r="F8" s="11"/>
    </row>
    <row r="9" spans="1:7" ht="15" x14ac:dyDescent="0.3">
      <c r="A9" t="s">
        <v>5</v>
      </c>
      <c r="B9" s="1" t="s">
        <v>4</v>
      </c>
      <c r="C9" s="1"/>
      <c r="F9" s="11"/>
    </row>
    <row r="10" spans="1:7" ht="15" x14ac:dyDescent="0.3">
      <c r="A10" t="s">
        <v>3</v>
      </c>
      <c r="B10" s="1" t="s">
        <v>2</v>
      </c>
      <c r="C10" s="1"/>
      <c r="F10" s="11"/>
    </row>
    <row r="11" spans="1:7" ht="15" x14ac:dyDescent="0.3">
      <c r="A11" t="s">
        <v>1</v>
      </c>
      <c r="B11" s="1" t="s">
        <v>0</v>
      </c>
      <c r="C11" s="1"/>
      <c r="F11" s="11"/>
    </row>
    <row r="40" spans="2:3" ht="15" x14ac:dyDescent="0.3">
      <c r="B40" s="11" t="str">
        <f t="shared" ref="B40:B48" si="0">MID(B3,FIND("@",B3)+1,SEARCH(".com",B3)-FIND("@",B3)-1)</f>
        <v>gmail</v>
      </c>
      <c r="C40" s="11"/>
    </row>
    <row r="41" spans="2:3" ht="15" x14ac:dyDescent="0.3">
      <c r="B41" s="11" t="str">
        <f t="shared" si="0"/>
        <v>live</v>
      </c>
      <c r="C41" s="11"/>
    </row>
    <row r="42" spans="2:3" ht="15" x14ac:dyDescent="0.3">
      <c r="B42" s="11" t="str">
        <f t="shared" si="0"/>
        <v>yahoo</v>
      </c>
      <c r="C42" s="11"/>
    </row>
    <row r="43" spans="2:3" ht="15" x14ac:dyDescent="0.3">
      <c r="B43" s="11" t="str">
        <f t="shared" si="0"/>
        <v>company1</v>
      </c>
      <c r="C43" s="11"/>
    </row>
    <row r="44" spans="2:3" ht="15" x14ac:dyDescent="0.3">
      <c r="B44" s="11" t="str">
        <f t="shared" si="0"/>
        <v>outlook</v>
      </c>
      <c r="C44" s="11"/>
    </row>
    <row r="45" spans="2:3" ht="15" x14ac:dyDescent="0.3">
      <c r="B45" s="11" t="str">
        <f t="shared" si="0"/>
        <v>companyb</v>
      </c>
      <c r="C45" s="11"/>
    </row>
    <row r="46" spans="2:3" ht="15" x14ac:dyDescent="0.3">
      <c r="B46" s="11" t="str">
        <f t="shared" si="0"/>
        <v>live</v>
      </c>
      <c r="C46" s="11"/>
    </row>
    <row r="47" spans="2:3" ht="15" x14ac:dyDescent="0.3">
      <c r="B47" s="11" t="str">
        <f t="shared" si="0"/>
        <v>gmail</v>
      </c>
      <c r="C47" s="11"/>
    </row>
    <row r="48" spans="2:3" ht="15" x14ac:dyDescent="0.3">
      <c r="B48" s="11" t="str">
        <f t="shared" si="0"/>
        <v>companyc</v>
      </c>
      <c r="C48" s="11"/>
    </row>
  </sheetData>
  <hyperlinks>
    <hyperlink ref="B3" r:id="rId1" xr:uid="{59DDFB86-03FC-456E-9680-A68DCDC81660}"/>
    <hyperlink ref="B4" r:id="rId2" xr:uid="{939770FA-1553-424E-9DD5-53B1B0516158}"/>
    <hyperlink ref="B5" r:id="rId3" xr:uid="{167802CA-B99B-4941-9580-A9A3EEC9AC05}"/>
    <hyperlink ref="B6" r:id="rId4" xr:uid="{16737D5A-D819-41F0-B619-792F360F09C7}"/>
    <hyperlink ref="B7" r:id="rId5" xr:uid="{DFCEFC0B-09A8-4090-A1B6-1AFC5ECE4DCB}"/>
    <hyperlink ref="B8" r:id="rId6" xr:uid="{8C4774D9-56F8-4A58-B39F-03FEF4B0AD3E}"/>
    <hyperlink ref="B9" r:id="rId7" xr:uid="{EFE4EF68-EB68-4B9E-9376-9A539BBD60AA}"/>
    <hyperlink ref="B10" r:id="rId8" xr:uid="{209FAA91-1385-4B67-9D18-A59F6630BF29}"/>
    <hyperlink ref="B11" r:id="rId9" xr:uid="{402D9DD6-604B-45C7-981B-EFE5C61A0E1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5BFF-EAB5-41E7-8363-6B25B0DB1E27}">
  <dimension ref="A2:K48"/>
  <sheetViews>
    <sheetView topLeftCell="B1" zoomScale="120" zoomScaleNormal="120" workbookViewId="0">
      <selection activeCell="K3" sqref="K3"/>
    </sheetView>
  </sheetViews>
  <sheetFormatPr defaultRowHeight="14.4" x14ac:dyDescent="0.3"/>
  <cols>
    <col min="1" max="1" width="17.5546875" customWidth="1"/>
    <col min="2" max="2" width="32.88671875" customWidth="1"/>
    <col min="3" max="3" width="13.5546875" customWidth="1"/>
    <col min="4" max="4" width="11.6640625" customWidth="1"/>
    <col min="5" max="5" width="11.33203125" customWidth="1"/>
    <col min="6" max="7" width="11.21875" customWidth="1"/>
    <col min="8" max="8" width="14" customWidth="1"/>
    <col min="9" max="10" width="18.109375" customWidth="1"/>
    <col min="11" max="11" width="15.88671875" bestFit="1" customWidth="1"/>
    <col min="12" max="12" width="24.88671875" customWidth="1"/>
    <col min="13" max="13" width="15.33203125" customWidth="1"/>
    <col min="14" max="16" width="27.33203125" customWidth="1"/>
    <col min="17" max="17" width="20.77734375" customWidth="1"/>
    <col min="18" max="18" width="22.33203125" customWidth="1"/>
    <col min="19" max="19" width="9.77734375" bestFit="1" customWidth="1"/>
  </cols>
  <sheetData>
    <row r="2" spans="1:11" ht="15" thickBot="1" x14ac:dyDescent="0.35">
      <c r="A2" s="2" t="s">
        <v>24</v>
      </c>
      <c r="B2" s="2" t="s">
        <v>23</v>
      </c>
      <c r="C2" s="3" t="s">
        <v>40</v>
      </c>
      <c r="D2" t="s">
        <v>43</v>
      </c>
      <c r="E2" t="s">
        <v>42</v>
      </c>
      <c r="F2" t="s">
        <v>41</v>
      </c>
      <c r="G2" t="s">
        <v>39</v>
      </c>
      <c r="I2" s="2" t="s">
        <v>19</v>
      </c>
      <c r="J2" s="2" t="s">
        <v>44</v>
      </c>
      <c r="K2" s="4" t="s">
        <v>45</v>
      </c>
    </row>
    <row r="3" spans="1:11" ht="15" x14ac:dyDescent="0.3">
      <c r="A3" t="s">
        <v>17</v>
      </c>
      <c r="B3" s="1" t="s">
        <v>16</v>
      </c>
      <c r="C3">
        <f>FIND("@",B3)</f>
        <v>8</v>
      </c>
      <c r="D3">
        <f>FIND("@",B3)-1</f>
        <v>7</v>
      </c>
      <c r="E3">
        <f>FIND("@",B3)+1</f>
        <v>9</v>
      </c>
      <c r="F3">
        <f>FIND(".com",B3)</f>
        <v>14</v>
      </c>
      <c r="G3">
        <f>LEN(B3)</f>
        <v>17</v>
      </c>
      <c r="I3" t="str">
        <f>LEFT(B3,FIND("@",B3)-1)</f>
        <v>bpotter</v>
      </c>
      <c r="J3" s="11" t="str">
        <f>RIGHT(B3,G3-C3)</f>
        <v>gmail.com</v>
      </c>
      <c r="K3" t="str">
        <f>MID(B3,E3,F3-E3)</f>
        <v>gmail</v>
      </c>
    </row>
    <row r="4" spans="1:11" ht="15" x14ac:dyDescent="0.3">
      <c r="A4" t="s">
        <v>15</v>
      </c>
      <c r="B4" s="1" t="s">
        <v>14</v>
      </c>
      <c r="C4">
        <f t="shared" ref="C4:C11" si="0">FIND("@",B4)</f>
        <v>7</v>
      </c>
      <c r="D4">
        <f t="shared" ref="D4:D11" si="1">FIND("@",B4)-1</f>
        <v>6</v>
      </c>
      <c r="E4">
        <f t="shared" ref="E4:E11" si="2">FIND("@",B4)+1</f>
        <v>8</v>
      </c>
      <c r="F4">
        <f t="shared" ref="F4:F11" si="3">FIND(".com",B4)</f>
        <v>12</v>
      </c>
      <c r="G4">
        <f t="shared" ref="G4:G11" si="4">LEN(B4)</f>
        <v>15</v>
      </c>
      <c r="I4" t="str">
        <f t="shared" ref="I4:I11" si="5">LEFT(B4,FIND("@",B4)-1)</f>
        <v>chrisd</v>
      </c>
      <c r="J4" s="11" t="str">
        <f t="shared" ref="J4:J11" si="6">RIGHT(B4,G4-C4)</f>
        <v>live.com</v>
      </c>
      <c r="K4" t="str">
        <f t="shared" ref="K4:K11" si="7">MID(B4,E4,F4-E4)</f>
        <v>live</v>
      </c>
    </row>
    <row r="5" spans="1:11" ht="15" x14ac:dyDescent="0.3">
      <c r="A5" t="s">
        <v>13</v>
      </c>
      <c r="B5" s="1" t="s">
        <v>12</v>
      </c>
      <c r="C5">
        <f t="shared" si="0"/>
        <v>13</v>
      </c>
      <c r="D5">
        <f t="shared" si="1"/>
        <v>12</v>
      </c>
      <c r="E5">
        <f t="shared" si="2"/>
        <v>14</v>
      </c>
      <c r="F5">
        <f t="shared" si="3"/>
        <v>19</v>
      </c>
      <c r="G5">
        <f t="shared" si="4"/>
        <v>22</v>
      </c>
      <c r="I5" t="str">
        <f t="shared" si="5"/>
        <v>roberto.reed</v>
      </c>
      <c r="J5" s="11" t="str">
        <f t="shared" si="6"/>
        <v>yahoo.com</v>
      </c>
      <c r="K5" t="str">
        <f t="shared" si="7"/>
        <v>yahoo</v>
      </c>
    </row>
    <row r="6" spans="1:11" ht="15" x14ac:dyDescent="0.3">
      <c r="A6" t="s">
        <v>11</v>
      </c>
      <c r="B6" s="1" t="s">
        <v>10</v>
      </c>
      <c r="C6">
        <f t="shared" si="0"/>
        <v>6</v>
      </c>
      <c r="D6">
        <f t="shared" si="1"/>
        <v>5</v>
      </c>
      <c r="E6">
        <f t="shared" si="2"/>
        <v>7</v>
      </c>
      <c r="F6">
        <f t="shared" si="3"/>
        <v>15</v>
      </c>
      <c r="G6">
        <f t="shared" si="4"/>
        <v>18</v>
      </c>
      <c r="I6" t="str">
        <f t="shared" si="5"/>
        <v>luluf</v>
      </c>
      <c r="J6" s="11" t="str">
        <f t="shared" si="6"/>
        <v>company1.com</v>
      </c>
      <c r="K6" t="str">
        <f t="shared" si="7"/>
        <v>company1</v>
      </c>
    </row>
    <row r="7" spans="1:11" ht="15" x14ac:dyDescent="0.3">
      <c r="A7" t="s">
        <v>9</v>
      </c>
      <c r="B7" s="1" t="s">
        <v>8</v>
      </c>
      <c r="C7">
        <f t="shared" si="0"/>
        <v>11</v>
      </c>
      <c r="D7">
        <f t="shared" si="1"/>
        <v>10</v>
      </c>
      <c r="E7">
        <f t="shared" si="2"/>
        <v>12</v>
      </c>
      <c r="F7">
        <f t="shared" si="3"/>
        <v>19</v>
      </c>
      <c r="G7">
        <f t="shared" si="4"/>
        <v>22</v>
      </c>
      <c r="I7" t="str">
        <f t="shared" si="5"/>
        <v>homer_tran</v>
      </c>
      <c r="J7" s="11" t="str">
        <f t="shared" si="6"/>
        <v>outlook.com</v>
      </c>
      <c r="K7" t="str">
        <f t="shared" si="7"/>
        <v>outlook</v>
      </c>
    </row>
    <row r="8" spans="1:11" ht="15" x14ac:dyDescent="0.3">
      <c r="A8" t="s">
        <v>7</v>
      </c>
      <c r="B8" s="1" t="s">
        <v>6</v>
      </c>
      <c r="C8">
        <f t="shared" si="0"/>
        <v>3</v>
      </c>
      <c r="D8">
        <f t="shared" si="1"/>
        <v>2</v>
      </c>
      <c r="E8">
        <f t="shared" si="2"/>
        <v>4</v>
      </c>
      <c r="F8">
        <f t="shared" si="3"/>
        <v>12</v>
      </c>
      <c r="G8">
        <f t="shared" si="4"/>
        <v>15</v>
      </c>
      <c r="I8" t="str">
        <f t="shared" si="5"/>
        <v>jm</v>
      </c>
      <c r="J8" s="11" t="str">
        <f t="shared" si="6"/>
        <v>companyb.com</v>
      </c>
      <c r="K8" t="str">
        <f t="shared" si="7"/>
        <v>companyb</v>
      </c>
    </row>
    <row r="9" spans="1:11" ht="15" x14ac:dyDescent="0.3">
      <c r="A9" t="s">
        <v>5</v>
      </c>
      <c r="B9" s="1" t="s">
        <v>4</v>
      </c>
      <c r="C9">
        <f t="shared" si="0"/>
        <v>8</v>
      </c>
      <c r="D9">
        <f t="shared" si="1"/>
        <v>7</v>
      </c>
      <c r="E9">
        <f t="shared" si="2"/>
        <v>9</v>
      </c>
      <c r="F9">
        <f t="shared" si="3"/>
        <v>13</v>
      </c>
      <c r="G9">
        <f t="shared" si="4"/>
        <v>16</v>
      </c>
      <c r="I9" t="str">
        <f t="shared" si="5"/>
        <v>morrisb</v>
      </c>
      <c r="J9" s="11" t="str">
        <f t="shared" si="6"/>
        <v>live.com</v>
      </c>
      <c r="K9" t="str">
        <f t="shared" si="7"/>
        <v>live</v>
      </c>
    </row>
    <row r="10" spans="1:11" ht="15" x14ac:dyDescent="0.3">
      <c r="A10" t="s">
        <v>3</v>
      </c>
      <c r="B10" s="1" t="s">
        <v>2</v>
      </c>
      <c r="C10">
        <f t="shared" si="0"/>
        <v>6</v>
      </c>
      <c r="D10">
        <f t="shared" si="1"/>
        <v>5</v>
      </c>
      <c r="E10">
        <f t="shared" si="2"/>
        <v>7</v>
      </c>
      <c r="F10">
        <f t="shared" si="3"/>
        <v>12</v>
      </c>
      <c r="G10">
        <f t="shared" si="4"/>
        <v>15</v>
      </c>
      <c r="I10" t="str">
        <f t="shared" si="5"/>
        <v>pam78</v>
      </c>
      <c r="J10" s="11" t="str">
        <f t="shared" si="6"/>
        <v>gmail.com</v>
      </c>
      <c r="K10" t="str">
        <f t="shared" si="7"/>
        <v>gmail</v>
      </c>
    </row>
    <row r="11" spans="1:11" ht="15" x14ac:dyDescent="0.3">
      <c r="A11" t="s">
        <v>1</v>
      </c>
      <c r="B11" s="1" t="s">
        <v>0</v>
      </c>
      <c r="C11">
        <f t="shared" si="0"/>
        <v>6</v>
      </c>
      <c r="D11">
        <f t="shared" si="1"/>
        <v>5</v>
      </c>
      <c r="E11">
        <f t="shared" si="2"/>
        <v>7</v>
      </c>
      <c r="F11">
        <f t="shared" si="3"/>
        <v>15</v>
      </c>
      <c r="G11">
        <f t="shared" si="4"/>
        <v>18</v>
      </c>
      <c r="I11" t="str">
        <f t="shared" si="5"/>
        <v>hello</v>
      </c>
      <c r="J11" s="11" t="str">
        <f t="shared" si="6"/>
        <v>companyc.com</v>
      </c>
      <c r="K11" t="str">
        <f t="shared" si="7"/>
        <v>companyc</v>
      </c>
    </row>
    <row r="40" spans="2:3" ht="15" x14ac:dyDescent="0.3">
      <c r="B40" s="11" t="str">
        <f t="shared" ref="B40:B48" si="8">MID(B3,FIND("@",B3)+1,SEARCH(".com",B3)-FIND("@",B3)-1)</f>
        <v>gmail</v>
      </c>
      <c r="C40" s="11"/>
    </row>
    <row r="41" spans="2:3" ht="15" x14ac:dyDescent="0.3">
      <c r="B41" s="11" t="str">
        <f t="shared" si="8"/>
        <v>live</v>
      </c>
      <c r="C41" s="11"/>
    </row>
    <row r="42" spans="2:3" ht="15" x14ac:dyDescent="0.3">
      <c r="B42" s="11" t="str">
        <f t="shared" si="8"/>
        <v>yahoo</v>
      </c>
      <c r="C42" s="11"/>
    </row>
    <row r="43" spans="2:3" ht="15" x14ac:dyDescent="0.3">
      <c r="B43" s="11" t="str">
        <f t="shared" si="8"/>
        <v>company1</v>
      </c>
      <c r="C43" s="11"/>
    </row>
    <row r="44" spans="2:3" ht="15" x14ac:dyDescent="0.3">
      <c r="B44" s="11" t="str">
        <f t="shared" si="8"/>
        <v>outlook</v>
      </c>
      <c r="C44" s="11"/>
    </row>
    <row r="45" spans="2:3" ht="15" x14ac:dyDescent="0.3">
      <c r="B45" s="11" t="str">
        <f t="shared" si="8"/>
        <v>companyb</v>
      </c>
      <c r="C45" s="11"/>
    </row>
    <row r="46" spans="2:3" ht="15" x14ac:dyDescent="0.3">
      <c r="B46" s="11" t="str">
        <f t="shared" si="8"/>
        <v>live</v>
      </c>
      <c r="C46" s="11"/>
    </row>
    <row r="47" spans="2:3" ht="15" x14ac:dyDescent="0.3">
      <c r="B47" s="11" t="str">
        <f t="shared" si="8"/>
        <v>gmail</v>
      </c>
      <c r="C47" s="11"/>
    </row>
    <row r="48" spans="2:3" ht="15" x14ac:dyDescent="0.3">
      <c r="B48" s="11" t="str">
        <f t="shared" si="8"/>
        <v>companyc</v>
      </c>
      <c r="C48" s="11"/>
    </row>
  </sheetData>
  <hyperlinks>
    <hyperlink ref="B3" r:id="rId1" xr:uid="{737E46E6-57E5-4D5F-8CB0-8591624723E6}"/>
    <hyperlink ref="B4" r:id="rId2" xr:uid="{CF05CFF3-30B1-42C3-800B-962990B58719}"/>
    <hyperlink ref="B5" r:id="rId3" xr:uid="{EBC3E774-8C8F-4297-8258-A5DD81E6515E}"/>
    <hyperlink ref="B6" r:id="rId4" xr:uid="{E5CD05A0-ECC7-427B-ABCE-E7A9E54606E9}"/>
    <hyperlink ref="B7" r:id="rId5" xr:uid="{B57995EC-EC42-4C53-9D62-643F3796E99E}"/>
    <hyperlink ref="B8" r:id="rId6" xr:uid="{CB293630-7B03-4E83-A3DB-C80B77B8CE26}"/>
    <hyperlink ref="B9" r:id="rId7" xr:uid="{75716EDB-1570-4E78-8EF2-639A67080FED}"/>
    <hyperlink ref="B10" r:id="rId8" xr:uid="{B4848EA8-86E9-4B6D-84D8-E22A1888C94E}"/>
    <hyperlink ref="B11" r:id="rId9" xr:uid="{9984953F-59A5-4167-B59D-8DE06FDC23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93C7-5C79-44C0-A362-F1F06908174B}">
  <dimension ref="A1:F31"/>
  <sheetViews>
    <sheetView zoomScale="120" zoomScaleNormal="120" workbookViewId="0">
      <selection activeCell="G11" sqref="G11"/>
    </sheetView>
  </sheetViews>
  <sheetFormatPr defaultRowHeight="14.4" x14ac:dyDescent="0.3"/>
  <cols>
    <col min="1" max="1" width="10.5546875" bestFit="1" customWidth="1"/>
    <col min="4" max="4" width="11.109375" customWidth="1"/>
    <col min="6" max="6" width="11.21875" customWidth="1"/>
  </cols>
  <sheetData>
    <row r="1" spans="1:6" x14ac:dyDescent="0.3">
      <c r="A1" s="7" t="s">
        <v>25</v>
      </c>
      <c r="B1" s="7" t="s">
        <v>46</v>
      </c>
      <c r="C1" s="7" t="s">
        <v>26</v>
      </c>
      <c r="D1" s="7" t="s">
        <v>27</v>
      </c>
      <c r="E1" s="7" t="s">
        <v>28</v>
      </c>
      <c r="F1" s="7" t="s">
        <v>29</v>
      </c>
    </row>
    <row r="2" spans="1:6" x14ac:dyDescent="0.3">
      <c r="A2" s="5">
        <v>44175</v>
      </c>
      <c r="B2" s="6">
        <v>5095</v>
      </c>
    </row>
    <row r="3" spans="1:6" x14ac:dyDescent="0.3">
      <c r="A3" s="5">
        <v>43845</v>
      </c>
      <c r="B3" s="6">
        <v>5484</v>
      </c>
    </row>
    <row r="4" spans="1:6" x14ac:dyDescent="0.3">
      <c r="A4" s="5">
        <v>44183</v>
      </c>
      <c r="B4" s="6">
        <v>9134</v>
      </c>
    </row>
    <row r="5" spans="1:6" x14ac:dyDescent="0.3">
      <c r="A5" s="5">
        <v>44032</v>
      </c>
      <c r="B5" s="6">
        <v>6162</v>
      </c>
    </row>
    <row r="6" spans="1:6" x14ac:dyDescent="0.3">
      <c r="A6" s="5">
        <v>44168</v>
      </c>
      <c r="B6" s="6">
        <v>6258</v>
      </c>
    </row>
    <row r="7" spans="1:6" x14ac:dyDescent="0.3">
      <c r="A7" s="5">
        <v>44027</v>
      </c>
      <c r="B7" s="6">
        <v>5312</v>
      </c>
    </row>
    <row r="8" spans="1:6" x14ac:dyDescent="0.3">
      <c r="A8" s="5">
        <v>44154</v>
      </c>
      <c r="B8" s="6">
        <v>9286</v>
      </c>
    </row>
    <row r="9" spans="1:6" x14ac:dyDescent="0.3">
      <c r="A9" s="5">
        <v>44039</v>
      </c>
      <c r="B9" s="6">
        <v>4936</v>
      </c>
    </row>
    <row r="10" spans="1:6" x14ac:dyDescent="0.3">
      <c r="A10" s="5">
        <v>43845</v>
      </c>
      <c r="B10" s="6">
        <v>8374</v>
      </c>
    </row>
    <row r="11" spans="1:6" x14ac:dyDescent="0.3">
      <c r="A11" s="5">
        <v>44021</v>
      </c>
      <c r="B11" s="6">
        <v>9648</v>
      </c>
    </row>
    <row r="12" spans="1:6" x14ac:dyDescent="0.3">
      <c r="A12" s="5">
        <v>43919</v>
      </c>
      <c r="B12" s="6">
        <v>8994</v>
      </c>
    </row>
    <row r="13" spans="1:6" x14ac:dyDescent="0.3">
      <c r="A13" s="5">
        <v>44142</v>
      </c>
      <c r="B13" s="6">
        <v>8877</v>
      </c>
    </row>
    <row r="14" spans="1:6" x14ac:dyDescent="0.3">
      <c r="A14" s="5">
        <v>43962</v>
      </c>
      <c r="B14" s="6">
        <v>5053</v>
      </c>
    </row>
    <row r="15" spans="1:6" x14ac:dyDescent="0.3">
      <c r="A15" s="5">
        <v>44162</v>
      </c>
      <c r="B15" s="6">
        <v>6987</v>
      </c>
    </row>
    <row r="16" spans="1:6" x14ac:dyDescent="0.3">
      <c r="A16" s="5">
        <v>43872</v>
      </c>
      <c r="B16" s="6">
        <v>7519</v>
      </c>
    </row>
    <row r="17" spans="1:2" x14ac:dyDescent="0.3">
      <c r="A17" s="5">
        <v>44000</v>
      </c>
      <c r="B17" s="6">
        <v>8459</v>
      </c>
    </row>
    <row r="18" spans="1:2" x14ac:dyDescent="0.3">
      <c r="A18" s="5">
        <v>43982</v>
      </c>
      <c r="B18" s="6">
        <v>5802</v>
      </c>
    </row>
    <row r="19" spans="1:2" x14ac:dyDescent="0.3">
      <c r="A19" s="5">
        <v>43869</v>
      </c>
      <c r="B19" s="6">
        <v>4706</v>
      </c>
    </row>
    <row r="20" spans="1:2" x14ac:dyDescent="0.3">
      <c r="A20" s="5">
        <v>43948</v>
      </c>
      <c r="B20" s="6">
        <v>7777</v>
      </c>
    </row>
    <row r="21" spans="1:2" x14ac:dyDescent="0.3">
      <c r="A21" s="5">
        <v>43966</v>
      </c>
      <c r="B21" s="6">
        <v>9701</v>
      </c>
    </row>
    <row r="22" spans="1:2" x14ac:dyDescent="0.3">
      <c r="A22" s="5">
        <v>43865</v>
      </c>
      <c r="B22" s="6">
        <v>4472</v>
      </c>
    </row>
    <row r="23" spans="1:2" x14ac:dyDescent="0.3">
      <c r="A23" s="5">
        <v>44025</v>
      </c>
      <c r="B23" s="6">
        <v>8831</v>
      </c>
    </row>
    <row r="24" spans="1:2" x14ac:dyDescent="0.3">
      <c r="A24" s="5">
        <v>44094</v>
      </c>
      <c r="B24" s="6">
        <v>4686</v>
      </c>
    </row>
    <row r="25" spans="1:2" x14ac:dyDescent="0.3">
      <c r="A25" s="5">
        <v>43868</v>
      </c>
      <c r="B25" s="6">
        <v>9035</v>
      </c>
    </row>
    <row r="26" spans="1:2" x14ac:dyDescent="0.3">
      <c r="A26" s="5">
        <v>43901</v>
      </c>
      <c r="B26" s="6">
        <v>3430</v>
      </c>
    </row>
    <row r="27" spans="1:2" x14ac:dyDescent="0.3">
      <c r="A27" s="5">
        <v>44027</v>
      </c>
      <c r="B27" s="6">
        <v>8896</v>
      </c>
    </row>
    <row r="28" spans="1:2" x14ac:dyDescent="0.3">
      <c r="A28" s="5">
        <v>44126</v>
      </c>
      <c r="B28" s="6">
        <v>6431</v>
      </c>
    </row>
    <row r="29" spans="1:2" x14ac:dyDescent="0.3">
      <c r="A29" s="5">
        <v>44161</v>
      </c>
      <c r="B29" s="6">
        <v>6153</v>
      </c>
    </row>
    <row r="30" spans="1:2" x14ac:dyDescent="0.3">
      <c r="A30" s="5">
        <v>44178</v>
      </c>
      <c r="B30" s="6">
        <v>6876</v>
      </c>
    </row>
    <row r="31" spans="1:2" x14ac:dyDescent="0.3">
      <c r="A31" s="5">
        <v>44077</v>
      </c>
      <c r="B31" s="6">
        <v>6674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51D9408-24EF-4256-89D5-2626113EFB91}"/>
</file>

<file path=customXml/itemProps2.xml><?xml version="1.0" encoding="utf-8"?>
<ds:datastoreItem xmlns:ds="http://schemas.openxmlformats.org/officeDocument/2006/customXml" ds:itemID="{DE633258-D889-4891-AEC2-E7F1FA3882CF}"/>
</file>

<file path=customXml/itemProps3.xml><?xml version="1.0" encoding="utf-8"?>
<ds:datastoreItem xmlns:ds="http://schemas.openxmlformats.org/officeDocument/2006/customXml" ds:itemID="{D4461BD0-1620-464F-B241-BE79659FE2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EXTRACT TEXT</vt:lpstr>
      <vt:lpstr>BASIC</vt:lpstr>
      <vt:lpstr>EXTRACT</vt:lpstr>
      <vt:lpstr>EXTRACT (2)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2020-12-31T01:46:25Z</dcterms:created>
  <dcterms:modified xsi:type="dcterms:W3CDTF">2021-01-03T23:40:07Z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33857700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