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TEMPLATE" sheetId="2" r:id="rId5"/>
    <sheet state="visible" name="Trading Plan Emperors VWAP Modi" sheetId="3" r:id="rId6"/>
    <sheet state="visible" name="Testing 100 times" sheetId="4" r:id="rId7"/>
    <sheet state="visible" name="Images of sample trades (for re" sheetId="5" r:id="rId8"/>
    <sheet state="visible" name="Testing Results" sheetId="6" r:id="rId9"/>
    <sheet state="visible" name="Reviewing results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Entry Date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Look for a trade here</t>
      </text>
    </comment>
    <comment authorId="0" ref="C3">
      <text>
        <t xml:space="preserve">Look for this</t>
      </text>
    </comment>
    <comment authorId="0" ref="D3">
      <text>
        <t xml:space="preserve">Enter trade (specific)</t>
      </text>
    </comment>
    <comment authorId="0" ref="G3">
      <text>
        <t xml:space="preserve">When is your trade invalidated</t>
      </text>
    </comment>
    <comment authorId="0" ref="D4">
      <text>
        <t xml:space="preserve">Be precise, reentry?</t>
      </text>
    </comment>
    <comment authorId="0" ref="D5">
      <text>
        <t xml:space="preserve">Be precise, reentry?</t>
      </text>
    </comment>
    <comment authorId="0" ref="D9">
      <text>
        <t xml:space="preserve">Be precise, reentry?</t>
      </text>
    </comment>
    <comment authorId="0" ref="D12">
      <text>
        <t xml:space="preserve">Market, Timeframe, Chart Setup, Market Cap, Volume, Price</t>
      </text>
    </comment>
    <comment authorId="0" ref="H12">
      <text>
        <t xml:space="preserve">Market, Timeframe, Chart Setup, Market Cap, Volume, Price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Look for a trade here</t>
      </text>
    </comment>
    <comment authorId="0" ref="C3">
      <text>
        <t xml:space="preserve">Look for this</t>
      </text>
    </comment>
    <comment authorId="0" ref="D3">
      <text>
        <t xml:space="preserve">Enter trade (specific)</t>
      </text>
    </comment>
    <comment authorId="0" ref="G3">
      <text>
        <t xml:space="preserve">When is your trade invalidated</t>
      </text>
    </comment>
    <comment authorId="0" ref="D4">
      <text>
        <t xml:space="preserve">Be precise, reentry?</t>
      </text>
    </comment>
    <comment authorId="0" ref="D5">
      <text>
        <t xml:space="preserve">Be precise, reentry?</t>
      </text>
    </comment>
    <comment authorId="0" ref="D9">
      <text>
        <t xml:space="preserve">Be precise, reentry?</t>
      </text>
    </comment>
    <comment authorId="0" ref="D12">
      <text>
        <t xml:space="preserve">Market, Timeframe, Chart Setup, Market Cap, Volume, Price</t>
      </text>
    </comment>
    <comment authorId="0" ref="H12">
      <text>
        <t xml:space="preserve">Market, Timeframe, Chart Setup, Market Cap, Volume, Price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Entry Date</t>
      </text>
    </comment>
    <comment authorId="0" ref="C1">
      <text>
        <t xml:space="preserve">Entry Price</t>
      </text>
    </comment>
    <comment authorId="0" ref="D1">
      <text>
        <t xml:space="preserve">Stop Loss</t>
      </text>
    </comment>
    <comment authorId="0" ref="E1">
      <text>
        <t xml:space="preserve">Take Profit 1</t>
      </text>
    </comment>
    <comment authorId="0" ref="H1">
      <text>
        <t xml:space="preserve">Link to TV</t>
      </text>
    </comment>
    <comment authorId="0" ref="I1">
      <text>
        <t xml:space="preserve">Exit Date</t>
      </text>
    </comment>
    <comment authorId="0" ref="J1">
      <text>
        <t xml:space="preserve">Days in Trade</t>
      </text>
    </comment>
    <comment authorId="0" ref="K1">
      <text>
        <t xml:space="preserve">Close price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Entry Date</t>
      </text>
    </comment>
  </commentList>
</comments>
</file>

<file path=xl/sharedStrings.xml><?xml version="1.0" encoding="utf-8"?>
<sst xmlns="http://schemas.openxmlformats.org/spreadsheetml/2006/main" count="209" uniqueCount="143">
  <si>
    <t>INTRO</t>
  </si>
  <si>
    <r>
      <rPr/>
      <t xml:space="preserve">Version 1.2, created by </t>
    </r>
    <r>
      <rPr>
        <color rgb="FF1155CC"/>
        <u/>
      </rPr>
      <t>@VaidaBogdan</t>
    </r>
    <r>
      <rPr/>
      <t>.</t>
    </r>
  </si>
  <si>
    <t>Testing Conditions</t>
  </si>
  <si>
    <t>Additional Conditions</t>
  </si>
  <si>
    <t>Market examples</t>
  </si>
  <si>
    <t>3 coins from top 100</t>
  </si>
  <si>
    <t>Coins with low volume.</t>
  </si>
  <si>
    <t>MARKET</t>
  </si>
  <si>
    <t>COIN</t>
  </si>
  <si>
    <t>TIMEFRAME</t>
  </si>
  <si>
    <t>START</t>
  </si>
  <si>
    <t>END</t>
  </si>
  <si>
    <t>3 coins with mid-low market cap</t>
  </si>
  <si>
    <t>BTC vs USDT</t>
  </si>
  <si>
    <t>UPTREND</t>
  </si>
  <si>
    <t>BTCUSDT</t>
  </si>
  <si>
    <t>DAILY</t>
  </si>
  <si>
    <t>4.10.20</t>
  </si>
  <si>
    <t>9.01.21</t>
  </si>
  <si>
    <t>Bull, bear and side-ways.</t>
  </si>
  <si>
    <t>SIDEWAYS</t>
  </si>
  <si>
    <t>10.02.21</t>
  </si>
  <si>
    <t>13.05.21</t>
  </si>
  <si>
    <t>DOWNTREND</t>
  </si>
  <si>
    <t>24.02.20</t>
  </si>
  <si>
    <t>17.03.20</t>
  </si>
  <si>
    <t>ETHBTC</t>
  </si>
  <si>
    <t>1.01.18</t>
  </si>
  <si>
    <t>1.02.18</t>
  </si>
  <si>
    <t>23.04.18</t>
  </si>
  <si>
    <t>23.05.18</t>
  </si>
  <si>
    <t>5.02.18</t>
  </si>
  <si>
    <t>5.03.18</t>
  </si>
  <si>
    <t>XRPUSDT</t>
  </si>
  <si>
    <t>5.11.20</t>
  </si>
  <si>
    <t>24.11.20</t>
  </si>
  <si>
    <t>6.09.20</t>
  </si>
  <si>
    <t>NEXT STEPS</t>
  </si>
  <si>
    <t>25.11.20</t>
  </si>
  <si>
    <t>30.12.20</t>
  </si>
  <si>
    <r>
      <rPr>
        <rFont val="Arial"/>
        <color theme="1"/>
      </rPr>
      <t xml:space="preserve">Duplicate </t>
    </r>
    <r>
      <rPr>
        <rFont val="Arial"/>
        <b/>
        <color theme="1"/>
      </rPr>
      <t>Testing Template</t>
    </r>
    <r>
      <rPr>
        <rFont val="Arial"/>
        <color theme="1"/>
      </rPr>
      <t xml:space="preserve"> and add your name to it + the scenario number.</t>
    </r>
  </si>
  <si>
    <t>Scenarios always start with default settings + the scenario modifications.</t>
  </si>
  <si>
    <t>If indicator has multiple entries on the same chart screenshot you can duplicate it on those entries.</t>
  </si>
  <si>
    <t>Write entry using UTC time, not your local time.</t>
  </si>
  <si>
    <t>STRATEGY NAME</t>
  </si>
  <si>
    <r>
      <rPr/>
      <t xml:space="preserve">Version 1.2, created by </t>
    </r>
    <r>
      <rPr>
        <color rgb="FF1155CC"/>
        <u/>
      </rPr>
      <t>@VaidaBogdan</t>
    </r>
    <r>
      <rPr/>
      <t>.</t>
    </r>
  </si>
  <si>
    <t>FILTERS</t>
  </si>
  <si>
    <t>SETUP</t>
  </si>
  <si>
    <t>ENTRY TRIGGER</t>
  </si>
  <si>
    <t>STOP LOSS</t>
  </si>
  <si>
    <t>TAKE PROFIT</t>
  </si>
  <si>
    <t>OPTIONAL</t>
  </si>
  <si>
    <t>Market</t>
  </si>
  <si>
    <t>LONG</t>
  </si>
  <si>
    <t>SHORT</t>
  </si>
  <si>
    <t>Initial stop</t>
  </si>
  <si>
    <t>Take profit type</t>
  </si>
  <si>
    <t>Additional indicator</t>
  </si>
  <si>
    <t>Timeframe</t>
  </si>
  <si>
    <t>Initial entry conditions</t>
  </si>
  <si>
    <t>Split targets</t>
  </si>
  <si>
    <t>Size split</t>
  </si>
  <si>
    <t>Chart setup</t>
  </si>
  <si>
    <t>Conditions</t>
  </si>
  <si>
    <t>Discretionary / leeway</t>
  </si>
  <si>
    <t>Market cap</t>
  </si>
  <si>
    <t>Confirmation</t>
  </si>
  <si>
    <t>Execution</t>
  </si>
  <si>
    <t>Volume</t>
  </si>
  <si>
    <t>Risk free</t>
  </si>
  <si>
    <t>Backtesting</t>
  </si>
  <si>
    <t>Price</t>
  </si>
  <si>
    <t>Re-entry</t>
  </si>
  <si>
    <t>Early exit / invalidation</t>
  </si>
  <si>
    <t>Trend</t>
  </si>
  <si>
    <t>REVIEW</t>
  </si>
  <si>
    <t>EMOTIONAL / PSYCHOLOGICAL</t>
  </si>
  <si>
    <t>TECHNICAL / EXTRA CONDITIONS OR SCREENING</t>
  </si>
  <si>
    <t>IDEAS / IMPROVEMENTS</t>
  </si>
  <si>
    <t>Emperor's VWAP</t>
  </si>
  <si>
    <r>
      <rPr/>
      <t xml:space="preserve">Version 1.2, created by </t>
    </r>
    <r>
      <rPr>
        <color rgb="FF1155CC"/>
        <u/>
      </rPr>
      <t>@VaidaBogdan</t>
    </r>
    <r>
      <rPr/>
      <t>.</t>
    </r>
  </si>
  <si>
    <t>BTCPERP</t>
  </si>
  <si>
    <t>ATR</t>
  </si>
  <si>
    <t>R</t>
  </si>
  <si>
    <t>5m</t>
  </si>
  <si>
    <t>Longs: bullish trend on 1H</t>
  </si>
  <si>
    <t>Stoch-RSI crossover</t>
  </si>
  <si>
    <t>Stoch-RSI crossunder</t>
  </si>
  <si>
    <t>From PP, VWAP</t>
  </si>
  <si>
    <t>Price &gt;&gt; VWAP (not near VWAP)</t>
  </si>
  <si>
    <t>Price &lt;&lt; VWAP (not near VWAP)</t>
  </si>
  <si>
    <t>or key SR level</t>
  </si>
  <si>
    <t>2:1</t>
  </si>
  <si>
    <t>* validates</t>
  </si>
  <si>
    <t>Shorts: bearish trend on 1H</t>
  </si>
  <si>
    <t>Stoch-RSI not overbought, PP support, T.</t>
  </si>
  <si>
    <t>Stoch-RSI not oversold, PP support, T.</t>
  </si>
  <si>
    <t>* candlestick</t>
  </si>
  <si>
    <t>Same conditions apply.</t>
  </si>
  <si>
    <t>If price returns to VWAP</t>
  </si>
  <si>
    <t>Emperor's VWAP initial conditions.</t>
  </si>
  <si>
    <t>73% on 83 backtested trades since 30th of April.</t>
  </si>
  <si>
    <r>
      <rPr>
        <color rgb="FF1155CC"/>
        <u/>
      </rPr>
      <t>My indicator for it</t>
    </r>
    <r>
      <rPr>
        <color rgb="FF1155CC"/>
        <u/>
      </rPr>
      <t xml:space="preserve"> (long only)</t>
    </r>
    <r>
      <rPr>
        <color rgb="FF000000"/>
        <u/>
      </rPr>
      <t>.</t>
    </r>
  </si>
  <si>
    <t>Compounded: 233% (all trades all hours)</t>
  </si>
  <si>
    <t xml:space="preserve">Long and short.                </t>
  </si>
  <si>
    <t>R: 8-9 my tests, -2 without VPA.</t>
  </si>
  <si>
    <r>
      <rPr>
        <color rgb="FF1155CC"/>
        <u/>
      </rPr>
      <t>Backtesting results</t>
    </r>
    <r>
      <rPr>
        <color rgb="FF000000"/>
        <u/>
      </rPr>
      <t xml:space="preserve"> and </t>
    </r>
    <r>
      <rPr>
        <color rgb="FF1155CC"/>
        <u/>
      </rPr>
      <t>testimonial</t>
    </r>
    <r>
      <rPr>
        <color rgb="FF000000"/>
        <u/>
      </rPr>
      <t>.</t>
    </r>
  </si>
  <si>
    <t>Pair</t>
  </si>
  <si>
    <t>Entry</t>
  </si>
  <si>
    <t>EP</t>
  </si>
  <si>
    <t>SL</t>
  </si>
  <si>
    <t>TP</t>
  </si>
  <si>
    <t>1R</t>
  </si>
  <si>
    <t>Entry reason</t>
  </si>
  <si>
    <t>TV</t>
  </si>
  <si>
    <t>Exit</t>
  </si>
  <si>
    <t>DiT</t>
  </si>
  <si>
    <t>CP</t>
  </si>
  <si>
    <t>Exit reason</t>
  </si>
  <si>
    <t>Success?</t>
  </si>
  <si>
    <t>P&amp;L R</t>
  </si>
  <si>
    <t>P&amp;L %</t>
  </si>
  <si>
    <t>Additional obs</t>
  </si>
  <si>
    <t>Indicator + confirmation</t>
  </si>
  <si>
    <t>https://www.tradingview.com/x/dRBqd6cB/</t>
  </si>
  <si>
    <t>indicator</t>
  </si>
  <si>
    <t>Yes</t>
  </si>
  <si>
    <t>Success Trades</t>
  </si>
  <si>
    <t>Failures Trades</t>
  </si>
  <si>
    <t>Success Ratio</t>
  </si>
  <si>
    <t>NOTES</t>
  </si>
  <si>
    <t>Tester name</t>
  </si>
  <si>
    <t>Scenario #</t>
  </si>
  <si>
    <t>10 trades later, what works?</t>
  </si>
  <si>
    <t>30 days later, is it confirmed?</t>
  </si>
  <si>
    <t>100 trades</t>
  </si>
  <si>
    <t>Bogdan</t>
  </si>
  <si>
    <t>standard conditions</t>
  </si>
  <si>
    <t>I'd take some trades, exit others</t>
  </si>
  <si>
    <t>Yes, -2R</t>
  </si>
  <si>
    <t>standard conditions, price action, volume, intuition, trends</t>
  </si>
  <si>
    <t>Works well</t>
  </si>
  <si>
    <t>Yep, 9R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</si>
</sst>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dd/MM/yyyy HH:mm:ss"/>
  </numFmts>
  <fonts count="17">
    <font>
      <sz val="10.0"/>
      <color rgb="FF000000"/>
      <name val="Arial"/>
      <scheme val="minor"/>
    </font>
    <font>
      <b/>
      <sz val="14.0"/>
      <color rgb="FFFFFFFF"/>
      <name val="Arial"/>
    </font>
    <font>
      <u/>
      <color rgb="FF0000FF"/>
    </font>
    <font>
      <color theme="1"/>
      <name val="Arial"/>
      <scheme val="minor"/>
    </font>
    <font>
      <b/>
      <color rgb="FFFFFFFF"/>
      <name val="Arial"/>
    </font>
    <font>
      <color theme="1"/>
      <name val="Arial"/>
    </font>
    <font/>
    <font>
      <b/>
      <color theme="1"/>
      <name val="Arial"/>
      <scheme val="minor"/>
    </font>
    <font>
      <color rgb="FF000000"/>
      <name val="Arial"/>
    </font>
    <font>
      <u/>
      <color rgb="FF1155CC"/>
      <name val="Arial"/>
      <scheme val="minor"/>
    </font>
    <font>
      <u/>
      <color rgb="FF1155CC"/>
      <name val="Arial"/>
      <scheme val="minor"/>
    </font>
    <font>
      <u/>
      <color rgb="FF1155CC"/>
    </font>
    <font>
      <u/>
      <color rgb="FF1155CC"/>
    </font>
    <font>
      <sz val="10.0"/>
      <color theme="1"/>
      <name val="Arial"/>
      <scheme val="minor"/>
    </font>
    <font>
      <u/>
      <color rgb="FF1155CC"/>
      <name val="Arial"/>
    </font>
    <font>
      <b/>
      <sz val="12.0"/>
      <color rgb="FFFFFFFF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vertical="bottom"/>
    </xf>
    <xf borderId="2" fillId="2" fontId="4" numFmtId="0" xfId="0" applyAlignment="1" applyBorder="1" applyFont="1">
      <alignment horizontal="center" readingOrder="0" shrinkToFit="0" wrapText="1"/>
    </xf>
    <xf borderId="3" fillId="0" fontId="6" numFmtId="0" xfId="0" applyBorder="1" applyFont="1"/>
    <xf borderId="4" fillId="0" fontId="6" numFmtId="0" xfId="0" applyBorder="1" applyFont="1"/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5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 vertical="bottom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7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2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0" fillId="2" fontId="4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12" fillId="0" fontId="6" numFmtId="0" xfId="0" applyBorder="1" applyFont="1"/>
    <xf borderId="1" fillId="0" fontId="5" numFmtId="0" xfId="0" applyAlignment="1" applyBorder="1" applyFont="1">
      <alignment readingOrder="0" vertical="bottom"/>
    </xf>
    <xf borderId="13" fillId="2" fontId="4" numFmtId="0" xfId="0" applyAlignment="1" applyBorder="1" applyFont="1">
      <alignment horizontal="center" readingOrder="0" shrinkToFit="0" vertical="center" wrapText="1"/>
    </xf>
    <xf borderId="6" fillId="3" fontId="8" numFmtId="0" xfId="0" applyAlignment="1" applyBorder="1" applyFont="1">
      <alignment horizontal="left" readingOrder="0"/>
    </xf>
    <xf borderId="10" fillId="2" fontId="4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readingOrder="0"/>
    </xf>
    <xf borderId="13" fillId="0" fontId="6" numFmtId="0" xfId="0" applyBorder="1" applyFont="1"/>
    <xf borderId="2" fillId="2" fontId="1" numFmtId="0" xfId="0" applyAlignment="1" applyBorder="1" applyFont="1">
      <alignment horizontal="center" readingOrder="0" shrinkToFit="0" vertical="center" wrapText="1"/>
    </xf>
    <xf borderId="14" fillId="2" fontId="4" numFmtId="0" xfId="0" applyAlignment="1" applyBorder="1" applyFont="1">
      <alignment horizontal="center" readingOrder="0" shrinkToFit="0" vertical="center" wrapText="1"/>
    </xf>
    <xf borderId="15" fillId="0" fontId="6" numFmtId="0" xfId="0" applyBorder="1" applyFont="1"/>
    <xf borderId="3" fillId="2" fontId="4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5" fillId="0" fontId="9" numFmtId="0" xfId="0" applyAlignment="1" applyBorder="1" applyFont="1">
      <alignment readingOrder="0"/>
    </xf>
    <xf borderId="0" fillId="0" fontId="3" numFmtId="0" xfId="0" applyFont="1"/>
    <xf borderId="9" fillId="0" fontId="3" numFmtId="0" xfId="0" applyBorder="1" applyFont="1"/>
    <xf borderId="9" fillId="0" fontId="6" numFmtId="0" xfId="0" applyBorder="1" applyFont="1"/>
    <xf borderId="8" fillId="0" fontId="6" numFmtId="0" xfId="0" applyBorder="1" applyFont="1"/>
    <xf borderId="9" fillId="0" fontId="3" numFmtId="0" xfId="0" applyAlignment="1" applyBorder="1" applyFont="1">
      <alignment readingOrder="0"/>
    </xf>
    <xf borderId="9" fillId="0" fontId="10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5" fillId="0" fontId="11" numFmtId="0" xfId="0" applyAlignment="1" applyBorder="1" applyFont="1">
      <alignment readingOrder="0"/>
    </xf>
    <xf borderId="9" fillId="0" fontId="12" numFmtId="0" xfId="0" applyAlignment="1" applyBorder="1" applyFont="1">
      <alignment readingOrder="0"/>
    </xf>
    <xf borderId="1" fillId="2" fontId="4" numFmtId="0" xfId="0" applyAlignment="1" applyBorder="1" applyFont="1">
      <alignment horizontal="center" shrinkToFit="0" vertical="center" wrapText="1"/>
    </xf>
    <xf borderId="1" fillId="2" fontId="4" numFmtId="164" xfId="0" applyAlignment="1" applyBorder="1" applyFont="1" applyNumberFormat="1">
      <alignment horizontal="center" shrinkToFit="0" vertical="center" wrapText="1"/>
    </xf>
    <xf borderId="1" fillId="2" fontId="4" numFmtId="164" xfId="0" applyAlignment="1" applyBorder="1" applyFont="1" applyNumberFormat="1">
      <alignment horizontal="center" readingOrder="0" shrinkToFit="0" vertical="center" wrapText="1"/>
    </xf>
    <xf borderId="1" fillId="2" fontId="4" numFmtId="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4" fontId="13" numFmtId="164" xfId="0" applyAlignment="1" applyBorder="1" applyFill="1" applyFont="1" applyNumberFormat="1">
      <alignment horizontal="center" readingOrder="0" shrinkToFit="0" vertical="center" wrapText="1"/>
    </xf>
    <xf borderId="4" fillId="0" fontId="14" numFmtId="164" xfId="0" applyAlignment="1" applyBorder="1" applyFont="1" applyNumberFormat="1">
      <alignment horizontal="center" readingOrder="0" shrinkToFit="0" wrapText="0"/>
    </xf>
    <xf borderId="1" fillId="0" fontId="3" numFmtId="0" xfId="0" applyAlignment="1" applyBorder="1" applyFont="1">
      <alignment horizontal="center" vertical="center"/>
    </xf>
    <xf borderId="1" fillId="4" fontId="13" numFmtId="0" xfId="0" applyAlignment="1" applyBorder="1" applyFont="1">
      <alignment horizontal="center" readingOrder="0" shrinkToFit="0" vertical="center" wrapText="1"/>
    </xf>
    <xf borderId="1" fillId="0" fontId="3" numFmtId="1" xfId="0" applyAlignment="1" applyBorder="1" applyFont="1" applyNumberFormat="1">
      <alignment horizontal="center" vertical="center"/>
    </xf>
    <xf borderId="1" fillId="0" fontId="3" numFmtId="4" xfId="0" applyAlignment="1" applyBorder="1" applyFont="1" applyNumberFormat="1">
      <alignment horizontal="center" readingOrder="0" vertical="center"/>
    </xf>
    <xf borderId="1" fillId="0" fontId="3" numFmtId="165" xfId="0" applyAlignment="1" applyBorder="1" applyFont="1" applyNumberFormat="1">
      <alignment horizontal="center" vertical="center"/>
    </xf>
    <xf borderId="1" fillId="0" fontId="3" numFmtId="4" xfId="0" applyAlignment="1" applyBorder="1" applyFont="1" applyNumberFormat="1">
      <alignment horizontal="center" vertical="center"/>
    </xf>
    <xf borderId="0" fillId="2" fontId="15" numFmtId="0" xfId="0" applyAlignment="1" applyFont="1">
      <alignment horizontal="center"/>
    </xf>
    <xf borderId="1" fillId="2" fontId="15" numFmtId="0" xfId="0" applyAlignment="1" applyBorder="1" applyFont="1">
      <alignment horizontal="center"/>
    </xf>
    <xf borderId="0" fillId="2" fontId="15" numFmtId="0" xfId="0" applyAlignment="1" applyFont="1">
      <alignment horizontal="center" readingOrder="0"/>
    </xf>
    <xf borderId="1" fillId="0" fontId="5" numFmtId="0" xfId="0" applyAlignment="1" applyBorder="1" applyFont="1">
      <alignment horizontal="center"/>
    </xf>
    <xf borderId="1" fillId="0" fontId="16" numFmtId="4" xfId="0" applyAlignment="1" applyBorder="1" applyFont="1" applyNumberFormat="1">
      <alignment horizontal="center"/>
    </xf>
    <xf borderId="1" fillId="0" fontId="5" numFmtId="1" xfId="0" applyAlignment="1" applyBorder="1" applyFont="1" applyNumberFormat="1">
      <alignment horizontal="center"/>
    </xf>
    <xf borderId="1" fillId="0" fontId="16" numFmtId="9" xfId="0" applyAlignment="1" applyBorder="1" applyFont="1" applyNumberFormat="1">
      <alignment horizontal="center"/>
    </xf>
    <xf borderId="1" fillId="0" fontId="5" numFmtId="1" xfId="0" applyBorder="1" applyFont="1" applyNumberFormat="1"/>
    <xf borderId="0" fillId="2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1334750" cy="8134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twitter.com/VaidaBogdan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twitter.com/VaidaBogdan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twitter.com/VaidaBogdan" TargetMode="External"/><Relationship Id="rId3" Type="http://schemas.openxmlformats.org/officeDocument/2006/relationships/hyperlink" Target="https://twitter.com/EmperorBTC/status/1373289213811040260?s=20" TargetMode="External"/><Relationship Id="rId4" Type="http://schemas.openxmlformats.org/officeDocument/2006/relationships/hyperlink" Target="https://www.tradingview.com/script/ULVGIiiA-EmperorBTC-s-VWAP-Indicator/" TargetMode="External"/><Relationship Id="rId5" Type="http://schemas.openxmlformats.org/officeDocument/2006/relationships/hyperlink" Target="https://drive.google.com/file/d/1-KlvqfUO1y5jaHvG2V5CrRKtRpVdq0cY/view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tradingview.com/x/dRBqd6cB/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26.0"/>
    <col customWidth="1" min="4" max="4" width="14.63"/>
    <col customWidth="1" min="5" max="5" width="13.88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</row>
    <row r="3">
      <c r="A3" s="4" t="s">
        <v>2</v>
      </c>
      <c r="B3" s="4" t="s">
        <v>3</v>
      </c>
      <c r="C3" s="5"/>
      <c r="D3" s="6" t="s">
        <v>4</v>
      </c>
      <c r="E3" s="7"/>
      <c r="F3" s="7"/>
      <c r="G3" s="7"/>
      <c r="H3" s="8"/>
      <c r="I3" s="5"/>
    </row>
    <row r="4">
      <c r="A4" s="9" t="s">
        <v>5</v>
      </c>
      <c r="B4" s="10" t="s">
        <v>6</v>
      </c>
      <c r="C4" s="5"/>
      <c r="D4" s="11" t="s">
        <v>7</v>
      </c>
      <c r="E4" s="5" t="s">
        <v>8</v>
      </c>
      <c r="F4" s="5" t="s">
        <v>9</v>
      </c>
      <c r="G4" s="5" t="s">
        <v>10</v>
      </c>
      <c r="H4" s="12" t="s">
        <v>11</v>
      </c>
      <c r="I4" s="5"/>
    </row>
    <row r="5">
      <c r="A5" s="9" t="s">
        <v>12</v>
      </c>
      <c r="B5" s="10" t="s">
        <v>13</v>
      </c>
      <c r="C5" s="13"/>
      <c r="D5" s="14" t="s">
        <v>14</v>
      </c>
      <c r="E5" s="13" t="s">
        <v>15</v>
      </c>
      <c r="F5" s="13" t="s">
        <v>16</v>
      </c>
      <c r="G5" s="13" t="s">
        <v>17</v>
      </c>
      <c r="H5" s="15" t="s">
        <v>18</v>
      </c>
      <c r="I5" s="13"/>
    </row>
    <row r="6">
      <c r="A6" s="16"/>
      <c r="B6" s="10" t="s">
        <v>19</v>
      </c>
      <c r="C6" s="13"/>
      <c r="D6" s="14" t="s">
        <v>20</v>
      </c>
      <c r="E6" s="13" t="s">
        <v>15</v>
      </c>
      <c r="F6" s="13" t="s">
        <v>16</v>
      </c>
      <c r="G6" s="13" t="s">
        <v>21</v>
      </c>
      <c r="H6" s="15" t="s">
        <v>22</v>
      </c>
      <c r="I6" s="13"/>
    </row>
    <row r="7">
      <c r="A7" s="16"/>
      <c r="B7" s="17"/>
      <c r="C7" s="13"/>
      <c r="D7" s="14" t="s">
        <v>23</v>
      </c>
      <c r="E7" s="13" t="s">
        <v>15</v>
      </c>
      <c r="F7" s="13" t="s">
        <v>16</v>
      </c>
      <c r="G7" s="13" t="s">
        <v>24</v>
      </c>
      <c r="H7" s="15" t="s">
        <v>25</v>
      </c>
      <c r="I7" s="13"/>
    </row>
    <row r="8">
      <c r="A8" s="16"/>
      <c r="B8" s="17"/>
      <c r="C8" s="5"/>
      <c r="D8" s="14" t="s">
        <v>14</v>
      </c>
      <c r="E8" s="5" t="s">
        <v>26</v>
      </c>
      <c r="F8" s="5" t="s">
        <v>16</v>
      </c>
      <c r="G8" s="5" t="s">
        <v>27</v>
      </c>
      <c r="H8" s="12" t="s">
        <v>28</v>
      </c>
      <c r="I8" s="5"/>
    </row>
    <row r="9">
      <c r="A9" s="16"/>
      <c r="B9" s="17"/>
      <c r="C9" s="5"/>
      <c r="D9" s="11" t="s">
        <v>20</v>
      </c>
      <c r="E9" s="5" t="s">
        <v>26</v>
      </c>
      <c r="F9" s="5" t="s">
        <v>16</v>
      </c>
      <c r="G9" s="5" t="s">
        <v>29</v>
      </c>
      <c r="H9" s="12" t="s">
        <v>30</v>
      </c>
      <c r="I9" s="5"/>
    </row>
    <row r="10">
      <c r="A10" s="16"/>
      <c r="B10" s="17"/>
      <c r="C10" s="5"/>
      <c r="D10" s="14" t="s">
        <v>23</v>
      </c>
      <c r="E10" s="5" t="s">
        <v>26</v>
      </c>
      <c r="F10" s="5" t="s">
        <v>16</v>
      </c>
      <c r="G10" s="5" t="s">
        <v>31</v>
      </c>
      <c r="H10" s="12" t="s">
        <v>32</v>
      </c>
      <c r="I10" s="5"/>
    </row>
    <row r="11">
      <c r="A11" s="16"/>
      <c r="B11" s="17"/>
      <c r="C11" s="5"/>
      <c r="D11" s="14" t="s">
        <v>14</v>
      </c>
      <c r="E11" s="5" t="s">
        <v>33</v>
      </c>
      <c r="F11" s="5" t="s">
        <v>16</v>
      </c>
      <c r="G11" s="5" t="s">
        <v>34</v>
      </c>
      <c r="H11" s="12" t="s">
        <v>35</v>
      </c>
      <c r="I11" s="5"/>
    </row>
    <row r="12">
      <c r="A12" s="18"/>
      <c r="B12" s="19"/>
      <c r="C12" s="5"/>
      <c r="D12" s="11" t="s">
        <v>20</v>
      </c>
      <c r="E12" s="5" t="s">
        <v>33</v>
      </c>
      <c r="F12" s="5" t="s">
        <v>16</v>
      </c>
      <c r="G12" s="5" t="s">
        <v>36</v>
      </c>
      <c r="H12" s="12" t="s">
        <v>34</v>
      </c>
      <c r="I12" s="5"/>
    </row>
    <row r="13">
      <c r="A13" s="4" t="s">
        <v>37</v>
      </c>
      <c r="C13" s="5"/>
      <c r="D13" s="20" t="s">
        <v>23</v>
      </c>
      <c r="E13" s="21" t="s">
        <v>33</v>
      </c>
      <c r="F13" s="21" t="s">
        <v>16</v>
      </c>
      <c r="G13" s="21" t="s">
        <v>38</v>
      </c>
      <c r="H13" s="22" t="s">
        <v>39</v>
      </c>
      <c r="I13" s="5"/>
    </row>
    <row r="14">
      <c r="A14" s="23" t="s">
        <v>40</v>
      </c>
    </row>
    <row r="15">
      <c r="A15" s="23" t="s">
        <v>41</v>
      </c>
    </row>
    <row r="16">
      <c r="A16" s="23" t="s">
        <v>42</v>
      </c>
    </row>
    <row r="17">
      <c r="A17" s="24" t="s">
        <v>43</v>
      </c>
    </row>
  </sheetData>
  <mergeCells count="6">
    <mergeCell ref="A1:I1"/>
    <mergeCell ref="D3:H3"/>
    <mergeCell ref="A14:D14"/>
    <mergeCell ref="A15:D15"/>
    <mergeCell ref="A16:D16"/>
    <mergeCell ref="A17:D17"/>
  </mergeCells>
  <hyperlinks>
    <hyperlink r:id="rId2" ref="A2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0.88"/>
    <col customWidth="1" min="3" max="3" width="23.75"/>
    <col customWidth="1" min="4" max="4" width="15.38"/>
    <col customWidth="1" min="5" max="6" width="43.13"/>
    <col customWidth="1" min="7" max="7" width="15.38"/>
    <col customWidth="1" min="8" max="8" width="23.75"/>
    <col customWidth="1" min="9" max="9" width="15.38"/>
    <col customWidth="1" min="10" max="10" width="23.75"/>
    <col customWidth="1" min="11" max="11" width="17.88"/>
  </cols>
  <sheetData>
    <row r="1">
      <c r="A1" s="1" t="s">
        <v>44</v>
      </c>
    </row>
    <row r="2">
      <c r="A2" s="2" t="s">
        <v>45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25" t="s">
        <v>46</v>
      </c>
      <c r="B3" s="8"/>
      <c r="C3" s="26" t="s">
        <v>47</v>
      </c>
      <c r="D3" s="25" t="s">
        <v>48</v>
      </c>
      <c r="E3" s="7"/>
      <c r="F3" s="8"/>
      <c r="G3" s="25" t="s">
        <v>49</v>
      </c>
      <c r="H3" s="8"/>
      <c r="I3" s="25" t="s">
        <v>50</v>
      </c>
      <c r="J3" s="8"/>
      <c r="K3" s="26" t="s">
        <v>51</v>
      </c>
    </row>
    <row r="4">
      <c r="A4" s="26" t="s">
        <v>52</v>
      </c>
      <c r="B4" s="10"/>
      <c r="C4" s="26" t="s">
        <v>53</v>
      </c>
      <c r="D4" s="27"/>
      <c r="E4" s="26" t="s">
        <v>53</v>
      </c>
      <c r="F4" s="26" t="s">
        <v>54</v>
      </c>
      <c r="G4" s="27" t="s">
        <v>55</v>
      </c>
      <c r="H4" s="28"/>
      <c r="I4" s="26" t="s">
        <v>56</v>
      </c>
      <c r="J4" s="10"/>
      <c r="K4" s="10" t="s">
        <v>57</v>
      </c>
    </row>
    <row r="5">
      <c r="A5" s="26" t="s">
        <v>58</v>
      </c>
      <c r="B5" s="10"/>
      <c r="C5" s="10"/>
      <c r="D5" s="27" t="s">
        <v>59</v>
      </c>
      <c r="E5" s="29"/>
      <c r="F5" s="29"/>
      <c r="G5" s="30"/>
      <c r="H5" s="10"/>
      <c r="I5" s="26" t="s">
        <v>60</v>
      </c>
      <c r="J5" s="17"/>
      <c r="K5" s="10" t="s">
        <v>61</v>
      </c>
    </row>
    <row r="6">
      <c r="A6" s="26" t="s">
        <v>62</v>
      </c>
      <c r="B6" s="10"/>
      <c r="C6" s="10"/>
      <c r="D6" s="30"/>
      <c r="E6" s="29"/>
      <c r="F6" s="31"/>
      <c r="G6" s="30"/>
      <c r="H6" s="10"/>
      <c r="I6" s="27" t="s">
        <v>63</v>
      </c>
      <c r="J6" s="10"/>
      <c r="K6" s="10" t="s">
        <v>64</v>
      </c>
    </row>
    <row r="7">
      <c r="A7" s="26" t="s">
        <v>65</v>
      </c>
      <c r="B7" s="17"/>
      <c r="C7" s="26" t="s">
        <v>54</v>
      </c>
      <c r="D7" s="30"/>
      <c r="E7" s="29"/>
      <c r="F7" s="29"/>
      <c r="G7" s="26" t="s">
        <v>66</v>
      </c>
      <c r="H7" s="17"/>
      <c r="I7" s="30"/>
      <c r="J7" s="10"/>
      <c r="K7" s="10" t="s">
        <v>67</v>
      </c>
    </row>
    <row r="8">
      <c r="A8" s="26" t="s">
        <v>68</v>
      </c>
      <c r="B8" s="10"/>
      <c r="C8" s="10"/>
      <c r="D8" s="32" t="s">
        <v>66</v>
      </c>
      <c r="E8" s="31"/>
      <c r="F8" s="31"/>
      <c r="G8" s="26" t="s">
        <v>69</v>
      </c>
      <c r="H8" s="10"/>
      <c r="I8" s="30"/>
      <c r="J8" s="33"/>
      <c r="K8" s="10" t="s">
        <v>70</v>
      </c>
    </row>
    <row r="9">
      <c r="A9" s="26" t="s">
        <v>71</v>
      </c>
      <c r="B9" s="10"/>
      <c r="C9" s="17"/>
      <c r="D9" s="34" t="s">
        <v>72</v>
      </c>
      <c r="E9" s="29"/>
      <c r="F9" s="29"/>
      <c r="G9" s="27" t="s">
        <v>73</v>
      </c>
      <c r="H9" s="10"/>
      <c r="I9" s="30"/>
      <c r="J9" s="17"/>
      <c r="K9" s="17"/>
    </row>
    <row r="10">
      <c r="A10" s="26" t="s">
        <v>74</v>
      </c>
      <c r="B10" s="35"/>
      <c r="C10" s="19"/>
      <c r="D10" s="36"/>
      <c r="E10" s="29"/>
      <c r="F10" s="29"/>
      <c r="G10" s="36"/>
      <c r="H10" s="19"/>
      <c r="I10" s="36"/>
      <c r="J10" s="35"/>
      <c r="K10" s="19"/>
    </row>
    <row r="11">
      <c r="A11" s="37" t="s">
        <v>75</v>
      </c>
      <c r="B11" s="7"/>
      <c r="C11" s="7"/>
      <c r="D11" s="7"/>
      <c r="E11" s="7"/>
      <c r="F11" s="7"/>
      <c r="G11" s="7"/>
      <c r="H11" s="7"/>
      <c r="I11" s="7"/>
      <c r="J11" s="7"/>
      <c r="K11" s="8"/>
    </row>
    <row r="12">
      <c r="A12" s="38" t="s">
        <v>76</v>
      </c>
      <c r="B12" s="39"/>
      <c r="C12" s="39"/>
      <c r="D12" s="25" t="s">
        <v>77</v>
      </c>
      <c r="E12" s="7"/>
      <c r="F12" s="7"/>
      <c r="G12" s="7"/>
      <c r="H12" s="25" t="s">
        <v>78</v>
      </c>
      <c r="I12" s="7"/>
      <c r="J12" s="40" t="s">
        <v>70</v>
      </c>
      <c r="K12" s="8"/>
    </row>
    <row r="13">
      <c r="A13" s="23"/>
      <c r="C13" s="41"/>
      <c r="H13" s="42"/>
      <c r="I13" s="41"/>
      <c r="J13" s="23"/>
      <c r="K13" s="41"/>
    </row>
    <row r="14">
      <c r="A14" s="23"/>
      <c r="C14" s="41"/>
      <c r="H14" s="42"/>
      <c r="I14" s="41"/>
      <c r="J14" s="23"/>
      <c r="K14" s="41"/>
    </row>
    <row r="15">
      <c r="A15" s="43"/>
      <c r="C15" s="41"/>
      <c r="H15" s="16"/>
      <c r="I15" s="41"/>
      <c r="J15" s="23"/>
      <c r="K15" s="41"/>
    </row>
    <row r="16">
      <c r="A16" s="43"/>
      <c r="C16" s="41"/>
      <c r="H16" s="16"/>
      <c r="I16" s="41"/>
      <c r="J16" s="23"/>
      <c r="K16" s="41"/>
    </row>
    <row r="17">
      <c r="A17" s="44"/>
      <c r="B17" s="45"/>
      <c r="C17" s="46"/>
      <c r="D17" s="47"/>
      <c r="E17" s="45"/>
      <c r="F17" s="45"/>
      <c r="G17" s="45"/>
      <c r="H17" s="18"/>
      <c r="I17" s="46"/>
      <c r="J17" s="48"/>
      <c r="K17" s="46"/>
    </row>
  </sheetData>
  <mergeCells count="35">
    <mergeCell ref="D5:D7"/>
    <mergeCell ref="D9:D10"/>
    <mergeCell ref="A1:K1"/>
    <mergeCell ref="A3:B3"/>
    <mergeCell ref="D3:F3"/>
    <mergeCell ref="G3:H3"/>
    <mergeCell ref="I3:J3"/>
    <mergeCell ref="G4:G6"/>
    <mergeCell ref="I6:I10"/>
    <mergeCell ref="A13:C13"/>
    <mergeCell ref="A14:C14"/>
    <mergeCell ref="A15:C15"/>
    <mergeCell ref="A16:C16"/>
    <mergeCell ref="A17:C17"/>
    <mergeCell ref="G9:G10"/>
    <mergeCell ref="A11:K11"/>
    <mergeCell ref="A12:C12"/>
    <mergeCell ref="D12:G12"/>
    <mergeCell ref="H12:I12"/>
    <mergeCell ref="J12:K12"/>
    <mergeCell ref="J13:K13"/>
    <mergeCell ref="D15:G15"/>
    <mergeCell ref="D16:G16"/>
    <mergeCell ref="H16:I16"/>
    <mergeCell ref="J16:K16"/>
    <mergeCell ref="D17:G17"/>
    <mergeCell ref="H17:I17"/>
    <mergeCell ref="J17:K17"/>
    <mergeCell ref="D13:G13"/>
    <mergeCell ref="H13:I13"/>
    <mergeCell ref="D14:G14"/>
    <mergeCell ref="H14:I14"/>
    <mergeCell ref="J14:K14"/>
    <mergeCell ref="H15:I15"/>
    <mergeCell ref="J15:K15"/>
  </mergeCells>
  <dataValidations>
    <dataValidation type="list" allowBlank="1" sqref="B10">
      <formula1>"Ascending,Descending,Trending,Side-ways"</formula1>
    </dataValidation>
    <dataValidation type="list" allowBlank="1" sqref="H4">
      <formula1>"ATR,Support,Fibonacci,Whole nr,Order book"</formula1>
    </dataValidation>
    <dataValidation type="list" allowBlank="1" sqref="H8">
      <formula1>"Local support,Local support trailing,Forced,Forced trailing"</formula1>
    </dataValidation>
    <dataValidation type="list" allowBlank="1" sqref="J4">
      <formula1>"R,Resistance,Fibonacci"</formula1>
    </dataValidation>
  </dataValidations>
  <hyperlinks>
    <hyperlink r:id="rId2" ref="A2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0.88"/>
    <col customWidth="1" min="3" max="3" width="23.75"/>
    <col customWidth="1" min="4" max="4" width="15.38"/>
    <col customWidth="1" min="5" max="6" width="43.13"/>
    <col customWidth="1" min="7" max="7" width="15.38"/>
    <col customWidth="1" min="8" max="8" width="23.75"/>
    <col customWidth="1" min="9" max="9" width="15.38"/>
    <col customWidth="1" min="10" max="10" width="23.75"/>
    <col customWidth="1" min="11" max="11" width="17.88"/>
  </cols>
  <sheetData>
    <row r="1">
      <c r="A1" s="1" t="s">
        <v>79</v>
      </c>
    </row>
    <row r="2">
      <c r="A2" s="2" t="s">
        <v>80</v>
      </c>
    </row>
    <row r="3">
      <c r="A3" s="25" t="s">
        <v>46</v>
      </c>
      <c r="B3" s="8"/>
      <c r="C3" s="26" t="s">
        <v>47</v>
      </c>
      <c r="D3" s="25" t="s">
        <v>48</v>
      </c>
      <c r="E3" s="7"/>
      <c r="F3" s="8"/>
      <c r="G3" s="25" t="s">
        <v>49</v>
      </c>
      <c r="H3" s="8"/>
      <c r="I3" s="25" t="s">
        <v>50</v>
      </c>
      <c r="J3" s="8"/>
      <c r="K3" s="26" t="s">
        <v>51</v>
      </c>
    </row>
    <row r="4">
      <c r="A4" s="26" t="s">
        <v>52</v>
      </c>
      <c r="B4" s="10" t="s">
        <v>81</v>
      </c>
      <c r="C4" s="26" t="s">
        <v>53</v>
      </c>
      <c r="D4" s="27"/>
      <c r="E4" s="26" t="s">
        <v>53</v>
      </c>
      <c r="F4" s="26" t="s">
        <v>54</v>
      </c>
      <c r="G4" s="27" t="s">
        <v>55</v>
      </c>
      <c r="H4" s="28" t="s">
        <v>82</v>
      </c>
      <c r="I4" s="26" t="s">
        <v>56</v>
      </c>
      <c r="J4" s="10" t="s">
        <v>83</v>
      </c>
      <c r="K4" s="49" t="s">
        <v>57</v>
      </c>
    </row>
    <row r="5">
      <c r="A5" s="26" t="s">
        <v>58</v>
      </c>
      <c r="B5" s="10" t="s">
        <v>84</v>
      </c>
      <c r="C5" s="10" t="s">
        <v>85</v>
      </c>
      <c r="D5" s="27" t="s">
        <v>59</v>
      </c>
      <c r="E5" s="29" t="s">
        <v>86</v>
      </c>
      <c r="F5" s="29" t="s">
        <v>87</v>
      </c>
      <c r="G5" s="30"/>
      <c r="H5" s="10" t="s">
        <v>88</v>
      </c>
      <c r="I5" s="26" t="s">
        <v>60</v>
      </c>
      <c r="J5" s="17"/>
      <c r="K5" s="10" t="s">
        <v>61</v>
      </c>
    </row>
    <row r="6">
      <c r="A6" s="26" t="s">
        <v>62</v>
      </c>
      <c r="B6" s="10"/>
      <c r="C6" s="10"/>
      <c r="D6" s="30"/>
      <c r="E6" s="29" t="s">
        <v>89</v>
      </c>
      <c r="F6" s="31" t="s">
        <v>90</v>
      </c>
      <c r="G6" s="30"/>
      <c r="H6" s="10" t="s">
        <v>91</v>
      </c>
      <c r="I6" s="27" t="s">
        <v>63</v>
      </c>
      <c r="J6" s="10" t="s">
        <v>92</v>
      </c>
      <c r="K6" s="49" t="s">
        <v>64</v>
      </c>
    </row>
    <row r="7">
      <c r="A7" s="26" t="s">
        <v>65</v>
      </c>
      <c r="B7" s="17"/>
      <c r="C7" s="26" t="s">
        <v>54</v>
      </c>
      <c r="D7" s="30"/>
      <c r="E7" s="29"/>
      <c r="F7" s="29"/>
      <c r="G7" s="32" t="s">
        <v>66</v>
      </c>
      <c r="H7" s="17"/>
      <c r="I7" s="30"/>
      <c r="J7" s="10"/>
      <c r="K7" s="10" t="s">
        <v>67</v>
      </c>
    </row>
    <row r="8">
      <c r="A8" s="26" t="s">
        <v>68</v>
      </c>
      <c r="B8" s="10" t="s">
        <v>93</v>
      </c>
      <c r="C8" s="10" t="s">
        <v>94</v>
      </c>
      <c r="D8" s="32" t="s">
        <v>66</v>
      </c>
      <c r="E8" s="31" t="s">
        <v>95</v>
      </c>
      <c r="F8" s="31" t="s">
        <v>96</v>
      </c>
      <c r="G8" s="26" t="s">
        <v>69</v>
      </c>
      <c r="H8" s="10"/>
      <c r="I8" s="30"/>
      <c r="J8" s="33"/>
      <c r="K8" s="10" t="s">
        <v>70</v>
      </c>
    </row>
    <row r="9">
      <c r="A9" s="26" t="s">
        <v>71</v>
      </c>
      <c r="B9" s="10" t="s">
        <v>97</v>
      </c>
      <c r="C9" s="17"/>
      <c r="D9" s="34" t="s">
        <v>72</v>
      </c>
      <c r="E9" s="29" t="s">
        <v>98</v>
      </c>
      <c r="F9" s="29" t="s">
        <v>98</v>
      </c>
      <c r="G9" s="27" t="s">
        <v>73</v>
      </c>
      <c r="H9" s="10" t="s">
        <v>99</v>
      </c>
      <c r="I9" s="30"/>
      <c r="J9" s="17"/>
      <c r="K9" s="17"/>
    </row>
    <row r="10">
      <c r="A10" s="26" t="s">
        <v>74</v>
      </c>
      <c r="B10" s="35"/>
      <c r="C10" s="19"/>
      <c r="D10" s="36"/>
      <c r="E10" s="29"/>
      <c r="F10" s="29"/>
      <c r="G10" s="36"/>
      <c r="H10" s="19"/>
      <c r="I10" s="36"/>
      <c r="J10" s="35"/>
      <c r="K10" s="19"/>
    </row>
    <row r="11">
      <c r="A11" s="37" t="s">
        <v>75</v>
      </c>
      <c r="B11" s="7"/>
      <c r="C11" s="7"/>
      <c r="D11" s="7"/>
      <c r="E11" s="7"/>
      <c r="F11" s="7"/>
      <c r="G11" s="7"/>
      <c r="H11" s="7"/>
      <c r="I11" s="7"/>
      <c r="J11" s="7"/>
      <c r="K11" s="8"/>
    </row>
    <row r="12">
      <c r="A12" s="38" t="s">
        <v>76</v>
      </c>
      <c r="B12" s="39"/>
      <c r="C12" s="39"/>
      <c r="D12" s="25" t="s">
        <v>77</v>
      </c>
      <c r="E12" s="7"/>
      <c r="F12" s="7"/>
      <c r="G12" s="7"/>
      <c r="H12" s="25" t="s">
        <v>78</v>
      </c>
      <c r="I12" s="7"/>
      <c r="J12" s="40" t="s">
        <v>70</v>
      </c>
      <c r="K12" s="8"/>
    </row>
    <row r="13">
      <c r="A13" s="23"/>
      <c r="C13" s="41"/>
      <c r="H13" s="50" t="s">
        <v>100</v>
      </c>
      <c r="I13" s="41"/>
      <c r="J13" s="23" t="s">
        <v>101</v>
      </c>
      <c r="K13" s="41"/>
    </row>
    <row r="14">
      <c r="A14" s="23"/>
      <c r="C14" s="41"/>
      <c r="H14" s="50" t="s">
        <v>102</v>
      </c>
      <c r="I14" s="41"/>
      <c r="J14" s="23" t="s">
        <v>103</v>
      </c>
      <c r="K14" s="41"/>
    </row>
    <row r="15">
      <c r="A15" s="43"/>
      <c r="C15" s="41"/>
      <c r="H15" s="16"/>
      <c r="I15" s="41"/>
      <c r="J15" s="23" t="s">
        <v>104</v>
      </c>
      <c r="K15" s="41"/>
    </row>
    <row r="16">
      <c r="A16" s="43"/>
      <c r="C16" s="41"/>
      <c r="H16" s="16"/>
      <c r="I16" s="41"/>
      <c r="J16" s="23" t="s">
        <v>105</v>
      </c>
      <c r="K16" s="41"/>
    </row>
    <row r="17">
      <c r="A17" s="44"/>
      <c r="B17" s="45"/>
      <c r="C17" s="46"/>
      <c r="D17" s="47"/>
      <c r="E17" s="45"/>
      <c r="F17" s="45"/>
      <c r="G17" s="45"/>
      <c r="H17" s="18"/>
      <c r="I17" s="46"/>
      <c r="J17" s="51" t="s">
        <v>106</v>
      </c>
      <c r="K17" s="46"/>
    </row>
  </sheetData>
  <mergeCells count="36">
    <mergeCell ref="I3:J3"/>
    <mergeCell ref="I6:I10"/>
    <mergeCell ref="G4:G6"/>
    <mergeCell ref="G9:G10"/>
    <mergeCell ref="A1:K1"/>
    <mergeCell ref="A2:K2"/>
    <mergeCell ref="A3:B3"/>
    <mergeCell ref="D3:F3"/>
    <mergeCell ref="G3:H3"/>
    <mergeCell ref="D5:D7"/>
    <mergeCell ref="D9:D10"/>
    <mergeCell ref="H13:I13"/>
    <mergeCell ref="J13:K13"/>
    <mergeCell ref="A11:K11"/>
    <mergeCell ref="A12:C12"/>
    <mergeCell ref="D12:G12"/>
    <mergeCell ref="H12:I12"/>
    <mergeCell ref="J12:K12"/>
    <mergeCell ref="A13:C13"/>
    <mergeCell ref="D13:G13"/>
    <mergeCell ref="A14:C14"/>
    <mergeCell ref="D14:G14"/>
    <mergeCell ref="H14:I14"/>
    <mergeCell ref="J14:K14"/>
    <mergeCell ref="D15:G15"/>
    <mergeCell ref="H15:I15"/>
    <mergeCell ref="J15:K15"/>
    <mergeCell ref="H17:I17"/>
    <mergeCell ref="J17:K17"/>
    <mergeCell ref="A15:C15"/>
    <mergeCell ref="A16:C16"/>
    <mergeCell ref="D16:G16"/>
    <mergeCell ref="H16:I16"/>
    <mergeCell ref="J16:K16"/>
    <mergeCell ref="A17:C17"/>
    <mergeCell ref="D17:G17"/>
  </mergeCells>
  <dataValidations>
    <dataValidation type="list" allowBlank="1" sqref="B10">
      <formula1>"Ascending,Descending,Trending,Side-ways"</formula1>
    </dataValidation>
    <dataValidation type="list" allowBlank="1" sqref="H4">
      <formula1>"ATR,Support,Fibonacci,Whole nr,Order book"</formula1>
    </dataValidation>
    <dataValidation type="list" allowBlank="1" sqref="H8">
      <formula1>"Local support,Local support trailing,Forced,Forced trailing"</formula1>
    </dataValidation>
    <dataValidation type="list" allowBlank="1" sqref="J4">
      <formula1>"R,Resistance,Fibonacci"</formula1>
    </dataValidation>
  </dataValidations>
  <hyperlinks>
    <hyperlink r:id="rId2" ref="A2"/>
    <hyperlink r:id="rId3" ref="H13"/>
    <hyperlink r:id="rId4" ref="H14"/>
    <hyperlink r:id="rId5" ref="J17"/>
  </hyperlinks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38"/>
    <col customWidth="1" min="7" max="7" width="19.0"/>
    <col customWidth="1" min="8" max="8" width="7.88"/>
    <col customWidth="1" min="9" max="9" width="16.38"/>
  </cols>
  <sheetData>
    <row r="1">
      <c r="A1" s="52" t="s">
        <v>107</v>
      </c>
      <c r="B1" s="52" t="s">
        <v>108</v>
      </c>
      <c r="C1" s="53" t="s">
        <v>109</v>
      </c>
      <c r="D1" s="53" t="s">
        <v>110</v>
      </c>
      <c r="E1" s="54" t="s">
        <v>111</v>
      </c>
      <c r="F1" s="53" t="s">
        <v>112</v>
      </c>
      <c r="G1" s="52" t="s">
        <v>113</v>
      </c>
      <c r="H1" s="52" t="s">
        <v>114</v>
      </c>
      <c r="I1" s="52" t="s">
        <v>115</v>
      </c>
      <c r="J1" s="52" t="s">
        <v>116</v>
      </c>
      <c r="K1" s="53" t="s">
        <v>117</v>
      </c>
      <c r="L1" s="52" t="s">
        <v>118</v>
      </c>
      <c r="M1" s="52" t="s">
        <v>119</v>
      </c>
      <c r="N1" s="52" t="s">
        <v>120</v>
      </c>
      <c r="O1" s="55" t="s">
        <v>121</v>
      </c>
      <c r="P1" s="53" t="s">
        <v>122</v>
      </c>
    </row>
    <row r="2">
      <c r="A2" s="56" t="s">
        <v>81</v>
      </c>
      <c r="B2" s="57">
        <v>44323.51736111111</v>
      </c>
      <c r="C2" s="56">
        <v>56524.1</v>
      </c>
      <c r="D2" s="56">
        <v>56125.8</v>
      </c>
      <c r="E2" s="56">
        <v>57320.8</v>
      </c>
      <c r="F2" s="58">
        <f t="shared" ref="F2:F100" si="1">IF(ISBLANK(D2), "", C2-D2)</f>
        <v>398.3</v>
      </c>
      <c r="G2" s="56" t="s">
        <v>123</v>
      </c>
      <c r="H2" s="59" t="s">
        <v>124</v>
      </c>
      <c r="I2" s="57">
        <v>44323.524305555555</v>
      </c>
      <c r="J2" s="60">
        <f t="shared" ref="J2:J100" si="2">IF(ISBLANK(I2),"", DAYS(I2,B2))</f>
        <v>0</v>
      </c>
      <c r="K2" s="56">
        <v>57320.8</v>
      </c>
      <c r="L2" s="56" t="s">
        <v>125</v>
      </c>
      <c r="M2" s="61" t="s">
        <v>126</v>
      </c>
      <c r="N2" s="62">
        <f t="shared" ref="N2:N100" si="3">IFERROR(IF(ISBLANK(K2), "", (K2-C2)/F2),0)</f>
        <v>2.000251067</v>
      </c>
      <c r="O2" s="63">
        <v>1.41</v>
      </c>
      <c r="P2" s="60"/>
    </row>
    <row r="3">
      <c r="A3" s="60"/>
      <c r="B3" s="64"/>
      <c r="C3" s="60"/>
      <c r="D3" s="60"/>
      <c r="E3" s="60"/>
      <c r="F3" s="58" t="str">
        <f t="shared" si="1"/>
        <v/>
      </c>
      <c r="G3" s="60"/>
      <c r="H3" s="60"/>
      <c r="I3" s="64"/>
      <c r="J3" s="60" t="str">
        <f t="shared" si="2"/>
        <v/>
      </c>
      <c r="K3" s="60"/>
      <c r="L3" s="60"/>
      <c r="M3" s="56"/>
      <c r="N3" s="62" t="str">
        <f t="shared" si="3"/>
        <v/>
      </c>
      <c r="O3" s="65"/>
      <c r="P3" s="60"/>
    </row>
    <row r="4">
      <c r="A4" s="60"/>
      <c r="B4" s="64"/>
      <c r="C4" s="60"/>
      <c r="D4" s="60"/>
      <c r="E4" s="60"/>
      <c r="F4" s="58" t="str">
        <f t="shared" si="1"/>
        <v/>
      </c>
      <c r="G4" s="60"/>
      <c r="H4" s="60"/>
      <c r="I4" s="64"/>
      <c r="J4" s="60" t="str">
        <f t="shared" si="2"/>
        <v/>
      </c>
      <c r="K4" s="60"/>
      <c r="L4" s="60"/>
      <c r="M4" s="60"/>
      <c r="N4" s="62" t="str">
        <f t="shared" si="3"/>
        <v/>
      </c>
      <c r="O4" s="65"/>
      <c r="P4" s="60"/>
    </row>
    <row r="5">
      <c r="A5" s="60"/>
      <c r="B5" s="64"/>
      <c r="C5" s="60"/>
      <c r="D5" s="60"/>
      <c r="E5" s="60"/>
      <c r="F5" s="58" t="str">
        <f t="shared" si="1"/>
        <v/>
      </c>
      <c r="G5" s="60"/>
      <c r="H5" s="60"/>
      <c r="I5" s="64"/>
      <c r="J5" s="60" t="str">
        <f t="shared" si="2"/>
        <v/>
      </c>
      <c r="K5" s="60"/>
      <c r="L5" s="60"/>
      <c r="M5" s="60"/>
      <c r="N5" s="62" t="str">
        <f t="shared" si="3"/>
        <v/>
      </c>
      <c r="O5" s="65"/>
      <c r="P5" s="60"/>
    </row>
    <row r="6">
      <c r="A6" s="60"/>
      <c r="B6" s="64"/>
      <c r="C6" s="60"/>
      <c r="D6" s="60"/>
      <c r="E6" s="60"/>
      <c r="F6" s="58" t="str">
        <f t="shared" si="1"/>
        <v/>
      </c>
      <c r="G6" s="60"/>
      <c r="H6" s="60"/>
      <c r="I6" s="64"/>
      <c r="J6" s="60" t="str">
        <f t="shared" si="2"/>
        <v/>
      </c>
      <c r="K6" s="60"/>
      <c r="L6" s="60"/>
      <c r="M6" s="60"/>
      <c r="N6" s="62" t="str">
        <f t="shared" si="3"/>
        <v/>
      </c>
      <c r="O6" s="65"/>
      <c r="P6" s="60"/>
    </row>
    <row r="7">
      <c r="A7" s="60"/>
      <c r="B7" s="64"/>
      <c r="C7" s="60"/>
      <c r="D7" s="60"/>
      <c r="E7" s="60"/>
      <c r="F7" s="58" t="str">
        <f t="shared" si="1"/>
        <v/>
      </c>
      <c r="G7" s="60"/>
      <c r="H7" s="60"/>
      <c r="I7" s="64"/>
      <c r="J7" s="60" t="str">
        <f t="shared" si="2"/>
        <v/>
      </c>
      <c r="K7" s="60"/>
      <c r="L7" s="60"/>
      <c r="M7" s="60"/>
      <c r="N7" s="62" t="str">
        <f t="shared" si="3"/>
        <v/>
      </c>
      <c r="O7" s="65"/>
      <c r="P7" s="60"/>
    </row>
    <row r="8">
      <c r="A8" s="60"/>
      <c r="B8" s="64"/>
      <c r="C8" s="60"/>
      <c r="D8" s="60"/>
      <c r="E8" s="60"/>
      <c r="F8" s="58" t="str">
        <f t="shared" si="1"/>
        <v/>
      </c>
      <c r="G8" s="60"/>
      <c r="H8" s="60"/>
      <c r="I8" s="64"/>
      <c r="J8" s="60" t="str">
        <f t="shared" si="2"/>
        <v/>
      </c>
      <c r="K8" s="60"/>
      <c r="L8" s="60"/>
      <c r="M8" s="60"/>
      <c r="N8" s="62" t="str">
        <f t="shared" si="3"/>
        <v/>
      </c>
      <c r="O8" s="65"/>
      <c r="P8" s="60"/>
    </row>
    <row r="9">
      <c r="A9" s="60"/>
      <c r="B9" s="64"/>
      <c r="C9" s="60"/>
      <c r="D9" s="60"/>
      <c r="E9" s="60"/>
      <c r="F9" s="58" t="str">
        <f t="shared" si="1"/>
        <v/>
      </c>
      <c r="G9" s="60"/>
      <c r="H9" s="60"/>
      <c r="I9" s="64"/>
      <c r="J9" s="60" t="str">
        <f t="shared" si="2"/>
        <v/>
      </c>
      <c r="K9" s="60"/>
      <c r="L9" s="60"/>
      <c r="M9" s="60"/>
      <c r="N9" s="62" t="str">
        <f t="shared" si="3"/>
        <v/>
      </c>
      <c r="O9" s="65"/>
      <c r="P9" s="60"/>
    </row>
    <row r="10">
      <c r="A10" s="60"/>
      <c r="B10" s="64"/>
      <c r="C10" s="60"/>
      <c r="D10" s="60"/>
      <c r="E10" s="60"/>
      <c r="F10" s="58" t="str">
        <f t="shared" si="1"/>
        <v/>
      </c>
      <c r="G10" s="60"/>
      <c r="H10" s="60"/>
      <c r="I10" s="64"/>
      <c r="J10" s="60" t="str">
        <f t="shared" si="2"/>
        <v/>
      </c>
      <c r="K10" s="60"/>
      <c r="L10" s="60"/>
      <c r="M10" s="60"/>
      <c r="N10" s="62" t="str">
        <f t="shared" si="3"/>
        <v/>
      </c>
      <c r="O10" s="65"/>
      <c r="P10" s="60"/>
    </row>
    <row r="11">
      <c r="A11" s="60"/>
      <c r="B11" s="64"/>
      <c r="C11" s="60"/>
      <c r="D11" s="60"/>
      <c r="E11" s="60"/>
      <c r="F11" s="58" t="str">
        <f t="shared" si="1"/>
        <v/>
      </c>
      <c r="G11" s="60"/>
      <c r="H11" s="60"/>
      <c r="I11" s="64"/>
      <c r="J11" s="60" t="str">
        <f t="shared" si="2"/>
        <v/>
      </c>
      <c r="K11" s="60"/>
      <c r="L11" s="60"/>
      <c r="M11" s="60"/>
      <c r="N11" s="62" t="str">
        <f t="shared" si="3"/>
        <v/>
      </c>
      <c r="O11" s="65"/>
      <c r="P11" s="60"/>
    </row>
    <row r="12">
      <c r="A12" s="60"/>
      <c r="B12" s="64"/>
      <c r="C12" s="60"/>
      <c r="D12" s="60"/>
      <c r="E12" s="60"/>
      <c r="F12" s="58" t="str">
        <f t="shared" si="1"/>
        <v/>
      </c>
      <c r="G12" s="60"/>
      <c r="H12" s="60"/>
      <c r="I12" s="64"/>
      <c r="J12" s="60" t="str">
        <f t="shared" si="2"/>
        <v/>
      </c>
      <c r="K12" s="60"/>
      <c r="L12" s="60"/>
      <c r="M12" s="60"/>
      <c r="N12" s="62" t="str">
        <f t="shared" si="3"/>
        <v/>
      </c>
      <c r="O12" s="65"/>
      <c r="P12" s="60"/>
    </row>
    <row r="13">
      <c r="A13" s="60"/>
      <c r="B13" s="64"/>
      <c r="C13" s="60"/>
      <c r="D13" s="60"/>
      <c r="E13" s="60"/>
      <c r="F13" s="58" t="str">
        <f t="shared" si="1"/>
        <v/>
      </c>
      <c r="G13" s="60"/>
      <c r="H13" s="60"/>
      <c r="I13" s="64"/>
      <c r="J13" s="60" t="str">
        <f t="shared" si="2"/>
        <v/>
      </c>
      <c r="K13" s="60"/>
      <c r="L13" s="60"/>
      <c r="M13" s="60"/>
      <c r="N13" s="62" t="str">
        <f t="shared" si="3"/>
        <v/>
      </c>
      <c r="O13" s="65"/>
      <c r="P13" s="60"/>
    </row>
    <row r="14">
      <c r="A14" s="60"/>
      <c r="B14" s="64"/>
      <c r="C14" s="60"/>
      <c r="D14" s="60"/>
      <c r="E14" s="60"/>
      <c r="F14" s="58" t="str">
        <f t="shared" si="1"/>
        <v/>
      </c>
      <c r="G14" s="60"/>
      <c r="H14" s="60"/>
      <c r="I14" s="64"/>
      <c r="J14" s="60" t="str">
        <f t="shared" si="2"/>
        <v/>
      </c>
      <c r="K14" s="60"/>
      <c r="L14" s="60"/>
      <c r="M14" s="60"/>
      <c r="N14" s="62" t="str">
        <f t="shared" si="3"/>
        <v/>
      </c>
      <c r="O14" s="65"/>
      <c r="P14" s="60"/>
    </row>
    <row r="15">
      <c r="A15" s="60"/>
      <c r="B15" s="64"/>
      <c r="C15" s="60"/>
      <c r="D15" s="60"/>
      <c r="E15" s="60"/>
      <c r="F15" s="58" t="str">
        <f t="shared" si="1"/>
        <v/>
      </c>
      <c r="G15" s="60"/>
      <c r="H15" s="60"/>
      <c r="I15" s="64"/>
      <c r="J15" s="60" t="str">
        <f t="shared" si="2"/>
        <v/>
      </c>
      <c r="K15" s="60"/>
      <c r="L15" s="60"/>
      <c r="M15" s="60"/>
      <c r="N15" s="62" t="str">
        <f t="shared" si="3"/>
        <v/>
      </c>
      <c r="O15" s="65"/>
      <c r="P15" s="60"/>
    </row>
    <row r="16">
      <c r="A16" s="60"/>
      <c r="B16" s="64"/>
      <c r="C16" s="60"/>
      <c r="D16" s="60"/>
      <c r="E16" s="60"/>
      <c r="F16" s="58" t="str">
        <f t="shared" si="1"/>
        <v/>
      </c>
      <c r="G16" s="60"/>
      <c r="H16" s="60"/>
      <c r="I16" s="64"/>
      <c r="J16" s="60" t="str">
        <f t="shared" si="2"/>
        <v/>
      </c>
      <c r="K16" s="60"/>
      <c r="L16" s="60"/>
      <c r="M16" s="60"/>
      <c r="N16" s="62" t="str">
        <f t="shared" si="3"/>
        <v/>
      </c>
      <c r="O16" s="65"/>
      <c r="P16" s="60"/>
    </row>
    <row r="17">
      <c r="A17" s="60"/>
      <c r="B17" s="64"/>
      <c r="C17" s="60"/>
      <c r="D17" s="60"/>
      <c r="E17" s="60"/>
      <c r="F17" s="58" t="str">
        <f t="shared" si="1"/>
        <v/>
      </c>
      <c r="G17" s="60"/>
      <c r="H17" s="60"/>
      <c r="I17" s="64"/>
      <c r="J17" s="60" t="str">
        <f t="shared" si="2"/>
        <v/>
      </c>
      <c r="K17" s="60"/>
      <c r="L17" s="60"/>
      <c r="M17" s="60"/>
      <c r="N17" s="62" t="str">
        <f t="shared" si="3"/>
        <v/>
      </c>
      <c r="O17" s="65"/>
      <c r="P17" s="60"/>
    </row>
    <row r="18">
      <c r="A18" s="60"/>
      <c r="B18" s="64"/>
      <c r="C18" s="60"/>
      <c r="D18" s="60"/>
      <c r="E18" s="60"/>
      <c r="F18" s="58" t="str">
        <f t="shared" si="1"/>
        <v/>
      </c>
      <c r="G18" s="60"/>
      <c r="H18" s="60"/>
      <c r="I18" s="64"/>
      <c r="J18" s="60" t="str">
        <f t="shared" si="2"/>
        <v/>
      </c>
      <c r="K18" s="60"/>
      <c r="L18" s="60"/>
      <c r="M18" s="60"/>
      <c r="N18" s="62" t="str">
        <f t="shared" si="3"/>
        <v/>
      </c>
      <c r="O18" s="65"/>
      <c r="P18" s="60"/>
    </row>
    <row r="19">
      <c r="A19" s="60"/>
      <c r="B19" s="64"/>
      <c r="C19" s="60"/>
      <c r="D19" s="60"/>
      <c r="E19" s="60"/>
      <c r="F19" s="58" t="str">
        <f t="shared" si="1"/>
        <v/>
      </c>
      <c r="G19" s="60"/>
      <c r="H19" s="60"/>
      <c r="I19" s="64"/>
      <c r="J19" s="60" t="str">
        <f t="shared" si="2"/>
        <v/>
      </c>
      <c r="K19" s="60"/>
      <c r="L19" s="60"/>
      <c r="M19" s="60"/>
      <c r="N19" s="62" t="str">
        <f t="shared" si="3"/>
        <v/>
      </c>
      <c r="O19" s="65"/>
      <c r="P19" s="60"/>
    </row>
    <row r="20">
      <c r="A20" s="60"/>
      <c r="B20" s="64"/>
      <c r="C20" s="60"/>
      <c r="D20" s="60"/>
      <c r="E20" s="60"/>
      <c r="F20" s="58" t="str">
        <f t="shared" si="1"/>
        <v/>
      </c>
      <c r="G20" s="60"/>
      <c r="H20" s="60"/>
      <c r="I20" s="64"/>
      <c r="J20" s="60" t="str">
        <f t="shared" si="2"/>
        <v/>
      </c>
      <c r="K20" s="60"/>
      <c r="L20" s="60"/>
      <c r="M20" s="60"/>
      <c r="N20" s="62" t="str">
        <f t="shared" si="3"/>
        <v/>
      </c>
      <c r="O20" s="65"/>
      <c r="P20" s="60"/>
    </row>
    <row r="21">
      <c r="A21" s="60"/>
      <c r="B21" s="64"/>
      <c r="C21" s="60"/>
      <c r="D21" s="60"/>
      <c r="E21" s="60"/>
      <c r="F21" s="58" t="str">
        <f t="shared" si="1"/>
        <v/>
      </c>
      <c r="G21" s="60"/>
      <c r="H21" s="60"/>
      <c r="I21" s="64"/>
      <c r="J21" s="60" t="str">
        <f t="shared" si="2"/>
        <v/>
      </c>
      <c r="K21" s="60"/>
      <c r="L21" s="60"/>
      <c r="M21" s="60"/>
      <c r="N21" s="62" t="str">
        <f t="shared" si="3"/>
        <v/>
      </c>
      <c r="O21" s="65"/>
      <c r="P21" s="60"/>
    </row>
    <row r="22">
      <c r="A22" s="60"/>
      <c r="B22" s="64"/>
      <c r="C22" s="60"/>
      <c r="D22" s="60"/>
      <c r="E22" s="60"/>
      <c r="F22" s="58" t="str">
        <f t="shared" si="1"/>
        <v/>
      </c>
      <c r="G22" s="60"/>
      <c r="H22" s="60"/>
      <c r="I22" s="64"/>
      <c r="J22" s="60" t="str">
        <f t="shared" si="2"/>
        <v/>
      </c>
      <c r="K22" s="60"/>
      <c r="L22" s="60"/>
      <c r="M22" s="60"/>
      <c r="N22" s="62" t="str">
        <f t="shared" si="3"/>
        <v/>
      </c>
      <c r="O22" s="65"/>
      <c r="P22" s="60"/>
    </row>
    <row r="23">
      <c r="A23" s="60"/>
      <c r="B23" s="64"/>
      <c r="C23" s="60"/>
      <c r="D23" s="60"/>
      <c r="E23" s="60"/>
      <c r="F23" s="58" t="str">
        <f t="shared" si="1"/>
        <v/>
      </c>
      <c r="G23" s="60"/>
      <c r="H23" s="60"/>
      <c r="I23" s="64"/>
      <c r="J23" s="60" t="str">
        <f t="shared" si="2"/>
        <v/>
      </c>
      <c r="K23" s="60"/>
      <c r="L23" s="60"/>
      <c r="M23" s="60"/>
      <c r="N23" s="62" t="str">
        <f t="shared" si="3"/>
        <v/>
      </c>
      <c r="O23" s="65"/>
      <c r="P23" s="60"/>
    </row>
    <row r="24">
      <c r="A24" s="60"/>
      <c r="B24" s="64"/>
      <c r="C24" s="60"/>
      <c r="D24" s="60"/>
      <c r="E24" s="60"/>
      <c r="F24" s="58" t="str">
        <f t="shared" si="1"/>
        <v/>
      </c>
      <c r="G24" s="60"/>
      <c r="H24" s="60"/>
      <c r="I24" s="64"/>
      <c r="J24" s="60" t="str">
        <f t="shared" si="2"/>
        <v/>
      </c>
      <c r="K24" s="60"/>
      <c r="L24" s="60"/>
      <c r="M24" s="60"/>
      <c r="N24" s="62" t="str">
        <f t="shared" si="3"/>
        <v/>
      </c>
      <c r="O24" s="65"/>
      <c r="P24" s="60"/>
    </row>
    <row r="25">
      <c r="A25" s="60"/>
      <c r="B25" s="64"/>
      <c r="C25" s="60"/>
      <c r="D25" s="60"/>
      <c r="E25" s="60"/>
      <c r="F25" s="58" t="str">
        <f t="shared" si="1"/>
        <v/>
      </c>
      <c r="G25" s="60"/>
      <c r="H25" s="60"/>
      <c r="I25" s="64"/>
      <c r="J25" s="60" t="str">
        <f t="shared" si="2"/>
        <v/>
      </c>
      <c r="K25" s="60"/>
      <c r="L25" s="60"/>
      <c r="M25" s="60"/>
      <c r="N25" s="62" t="str">
        <f t="shared" si="3"/>
        <v/>
      </c>
      <c r="O25" s="65"/>
      <c r="P25" s="60"/>
    </row>
    <row r="26">
      <c r="A26" s="60"/>
      <c r="B26" s="64"/>
      <c r="C26" s="60"/>
      <c r="D26" s="60"/>
      <c r="E26" s="60"/>
      <c r="F26" s="58" t="str">
        <f t="shared" si="1"/>
        <v/>
      </c>
      <c r="G26" s="60"/>
      <c r="H26" s="60"/>
      <c r="I26" s="64"/>
      <c r="J26" s="60" t="str">
        <f t="shared" si="2"/>
        <v/>
      </c>
      <c r="K26" s="60"/>
      <c r="L26" s="60"/>
      <c r="M26" s="60"/>
      <c r="N26" s="62" t="str">
        <f t="shared" si="3"/>
        <v/>
      </c>
      <c r="O26" s="65"/>
      <c r="P26" s="60"/>
    </row>
    <row r="27">
      <c r="A27" s="60"/>
      <c r="B27" s="64"/>
      <c r="C27" s="60"/>
      <c r="D27" s="60"/>
      <c r="E27" s="60"/>
      <c r="F27" s="58" t="str">
        <f t="shared" si="1"/>
        <v/>
      </c>
      <c r="G27" s="60"/>
      <c r="H27" s="60"/>
      <c r="I27" s="64"/>
      <c r="J27" s="60" t="str">
        <f t="shared" si="2"/>
        <v/>
      </c>
      <c r="K27" s="60"/>
      <c r="L27" s="60"/>
      <c r="M27" s="60"/>
      <c r="N27" s="62" t="str">
        <f t="shared" si="3"/>
        <v/>
      </c>
      <c r="O27" s="65"/>
      <c r="P27" s="60"/>
    </row>
    <row r="28">
      <c r="A28" s="60"/>
      <c r="B28" s="64"/>
      <c r="C28" s="60"/>
      <c r="D28" s="60"/>
      <c r="E28" s="60"/>
      <c r="F28" s="58" t="str">
        <f t="shared" si="1"/>
        <v/>
      </c>
      <c r="G28" s="60"/>
      <c r="H28" s="60"/>
      <c r="I28" s="64"/>
      <c r="J28" s="60" t="str">
        <f t="shared" si="2"/>
        <v/>
      </c>
      <c r="K28" s="60"/>
      <c r="L28" s="60"/>
      <c r="M28" s="60"/>
      <c r="N28" s="62" t="str">
        <f t="shared" si="3"/>
        <v/>
      </c>
      <c r="O28" s="65"/>
      <c r="P28" s="60"/>
    </row>
    <row r="29">
      <c r="A29" s="60"/>
      <c r="B29" s="64"/>
      <c r="C29" s="60"/>
      <c r="D29" s="60"/>
      <c r="E29" s="60"/>
      <c r="F29" s="58" t="str">
        <f t="shared" si="1"/>
        <v/>
      </c>
      <c r="G29" s="60"/>
      <c r="H29" s="60"/>
      <c r="I29" s="64"/>
      <c r="J29" s="60" t="str">
        <f t="shared" si="2"/>
        <v/>
      </c>
      <c r="K29" s="60"/>
      <c r="L29" s="60"/>
      <c r="M29" s="60"/>
      <c r="N29" s="62" t="str">
        <f t="shared" si="3"/>
        <v/>
      </c>
      <c r="O29" s="65"/>
      <c r="P29" s="60"/>
    </row>
    <row r="30">
      <c r="A30" s="60"/>
      <c r="B30" s="64"/>
      <c r="C30" s="60"/>
      <c r="D30" s="60"/>
      <c r="E30" s="60"/>
      <c r="F30" s="58" t="str">
        <f t="shared" si="1"/>
        <v/>
      </c>
      <c r="G30" s="60"/>
      <c r="H30" s="60"/>
      <c r="I30" s="64"/>
      <c r="J30" s="60" t="str">
        <f t="shared" si="2"/>
        <v/>
      </c>
      <c r="K30" s="60"/>
      <c r="L30" s="60"/>
      <c r="M30" s="60"/>
      <c r="N30" s="62" t="str">
        <f t="shared" si="3"/>
        <v/>
      </c>
      <c r="O30" s="65"/>
      <c r="P30" s="60"/>
    </row>
    <row r="31">
      <c r="A31" s="60"/>
      <c r="B31" s="64"/>
      <c r="C31" s="60"/>
      <c r="D31" s="60"/>
      <c r="E31" s="60"/>
      <c r="F31" s="58" t="str">
        <f t="shared" si="1"/>
        <v/>
      </c>
      <c r="G31" s="60"/>
      <c r="H31" s="60"/>
      <c r="I31" s="64"/>
      <c r="J31" s="60" t="str">
        <f t="shared" si="2"/>
        <v/>
      </c>
      <c r="K31" s="60"/>
      <c r="L31" s="60"/>
      <c r="M31" s="60"/>
      <c r="N31" s="62" t="str">
        <f t="shared" si="3"/>
        <v/>
      </c>
      <c r="O31" s="65"/>
      <c r="P31" s="60"/>
    </row>
    <row r="32">
      <c r="A32" s="60"/>
      <c r="B32" s="64"/>
      <c r="C32" s="60"/>
      <c r="D32" s="60"/>
      <c r="E32" s="60"/>
      <c r="F32" s="58" t="str">
        <f t="shared" si="1"/>
        <v/>
      </c>
      <c r="G32" s="60"/>
      <c r="H32" s="60"/>
      <c r="I32" s="64"/>
      <c r="J32" s="60" t="str">
        <f t="shared" si="2"/>
        <v/>
      </c>
      <c r="K32" s="60"/>
      <c r="L32" s="60"/>
      <c r="M32" s="60"/>
      <c r="N32" s="62" t="str">
        <f t="shared" si="3"/>
        <v/>
      </c>
      <c r="O32" s="65"/>
      <c r="P32" s="60"/>
    </row>
    <row r="33">
      <c r="A33" s="60"/>
      <c r="B33" s="64"/>
      <c r="C33" s="60"/>
      <c r="D33" s="60"/>
      <c r="E33" s="60"/>
      <c r="F33" s="58" t="str">
        <f t="shared" si="1"/>
        <v/>
      </c>
      <c r="G33" s="60"/>
      <c r="H33" s="60"/>
      <c r="I33" s="64"/>
      <c r="J33" s="60" t="str">
        <f t="shared" si="2"/>
        <v/>
      </c>
      <c r="K33" s="60"/>
      <c r="L33" s="60"/>
      <c r="M33" s="60"/>
      <c r="N33" s="62" t="str">
        <f t="shared" si="3"/>
        <v/>
      </c>
      <c r="O33" s="65"/>
      <c r="P33" s="60"/>
    </row>
    <row r="34">
      <c r="A34" s="60"/>
      <c r="B34" s="64"/>
      <c r="C34" s="60"/>
      <c r="D34" s="60"/>
      <c r="E34" s="60"/>
      <c r="F34" s="58" t="str">
        <f t="shared" si="1"/>
        <v/>
      </c>
      <c r="G34" s="60"/>
      <c r="H34" s="60"/>
      <c r="I34" s="64"/>
      <c r="J34" s="60" t="str">
        <f t="shared" si="2"/>
        <v/>
      </c>
      <c r="K34" s="60"/>
      <c r="L34" s="60"/>
      <c r="M34" s="60"/>
      <c r="N34" s="62" t="str">
        <f t="shared" si="3"/>
        <v/>
      </c>
      <c r="O34" s="65"/>
      <c r="P34" s="60"/>
    </row>
    <row r="35">
      <c r="A35" s="60"/>
      <c r="B35" s="64"/>
      <c r="C35" s="60"/>
      <c r="D35" s="60"/>
      <c r="E35" s="60"/>
      <c r="F35" s="58" t="str">
        <f t="shared" si="1"/>
        <v/>
      </c>
      <c r="G35" s="60"/>
      <c r="H35" s="60"/>
      <c r="I35" s="64"/>
      <c r="J35" s="60" t="str">
        <f t="shared" si="2"/>
        <v/>
      </c>
      <c r="K35" s="60"/>
      <c r="L35" s="60"/>
      <c r="M35" s="60"/>
      <c r="N35" s="62" t="str">
        <f t="shared" si="3"/>
        <v/>
      </c>
      <c r="O35" s="65"/>
      <c r="P35" s="60"/>
    </row>
    <row r="36">
      <c r="A36" s="60"/>
      <c r="B36" s="64"/>
      <c r="C36" s="60"/>
      <c r="D36" s="60"/>
      <c r="E36" s="60"/>
      <c r="F36" s="58" t="str">
        <f t="shared" si="1"/>
        <v/>
      </c>
      <c r="G36" s="60"/>
      <c r="H36" s="60"/>
      <c r="I36" s="64"/>
      <c r="J36" s="60" t="str">
        <f t="shared" si="2"/>
        <v/>
      </c>
      <c r="K36" s="60"/>
      <c r="L36" s="60"/>
      <c r="M36" s="60"/>
      <c r="N36" s="62" t="str">
        <f t="shared" si="3"/>
        <v/>
      </c>
      <c r="O36" s="65"/>
      <c r="P36" s="60"/>
    </row>
    <row r="37">
      <c r="A37" s="60"/>
      <c r="B37" s="64"/>
      <c r="C37" s="60"/>
      <c r="D37" s="60"/>
      <c r="E37" s="60"/>
      <c r="F37" s="58" t="str">
        <f t="shared" si="1"/>
        <v/>
      </c>
      <c r="G37" s="60"/>
      <c r="H37" s="60"/>
      <c r="I37" s="64"/>
      <c r="J37" s="60" t="str">
        <f t="shared" si="2"/>
        <v/>
      </c>
      <c r="K37" s="60"/>
      <c r="L37" s="60"/>
      <c r="M37" s="60"/>
      <c r="N37" s="62" t="str">
        <f t="shared" si="3"/>
        <v/>
      </c>
      <c r="O37" s="65"/>
      <c r="P37" s="60"/>
    </row>
    <row r="38">
      <c r="A38" s="60"/>
      <c r="B38" s="64"/>
      <c r="C38" s="60"/>
      <c r="D38" s="60"/>
      <c r="E38" s="60"/>
      <c r="F38" s="58" t="str">
        <f t="shared" si="1"/>
        <v/>
      </c>
      <c r="G38" s="60"/>
      <c r="H38" s="60"/>
      <c r="I38" s="64"/>
      <c r="J38" s="60" t="str">
        <f t="shared" si="2"/>
        <v/>
      </c>
      <c r="K38" s="60"/>
      <c r="L38" s="60"/>
      <c r="M38" s="60"/>
      <c r="N38" s="62" t="str">
        <f t="shared" si="3"/>
        <v/>
      </c>
      <c r="O38" s="65"/>
      <c r="P38" s="60"/>
    </row>
    <row r="39">
      <c r="A39" s="60"/>
      <c r="B39" s="64"/>
      <c r="C39" s="60"/>
      <c r="D39" s="60"/>
      <c r="E39" s="60"/>
      <c r="F39" s="58" t="str">
        <f t="shared" si="1"/>
        <v/>
      </c>
      <c r="G39" s="60"/>
      <c r="H39" s="60"/>
      <c r="I39" s="64"/>
      <c r="J39" s="60" t="str">
        <f t="shared" si="2"/>
        <v/>
      </c>
      <c r="K39" s="60"/>
      <c r="L39" s="60"/>
      <c r="M39" s="60"/>
      <c r="N39" s="62" t="str">
        <f t="shared" si="3"/>
        <v/>
      </c>
      <c r="O39" s="65"/>
      <c r="P39" s="60"/>
    </row>
    <row r="40">
      <c r="A40" s="60"/>
      <c r="B40" s="64"/>
      <c r="C40" s="60"/>
      <c r="D40" s="60"/>
      <c r="E40" s="60"/>
      <c r="F40" s="58" t="str">
        <f t="shared" si="1"/>
        <v/>
      </c>
      <c r="G40" s="60"/>
      <c r="H40" s="60"/>
      <c r="I40" s="64"/>
      <c r="J40" s="60" t="str">
        <f t="shared" si="2"/>
        <v/>
      </c>
      <c r="K40" s="60"/>
      <c r="L40" s="60"/>
      <c r="M40" s="60"/>
      <c r="N40" s="62" t="str">
        <f t="shared" si="3"/>
        <v/>
      </c>
      <c r="O40" s="65"/>
      <c r="P40" s="60"/>
    </row>
    <row r="41">
      <c r="A41" s="60"/>
      <c r="B41" s="64"/>
      <c r="C41" s="60"/>
      <c r="D41" s="60"/>
      <c r="E41" s="60"/>
      <c r="F41" s="58" t="str">
        <f t="shared" si="1"/>
        <v/>
      </c>
      <c r="G41" s="60"/>
      <c r="H41" s="60"/>
      <c r="I41" s="64"/>
      <c r="J41" s="60" t="str">
        <f t="shared" si="2"/>
        <v/>
      </c>
      <c r="K41" s="60"/>
      <c r="L41" s="60"/>
      <c r="M41" s="60"/>
      <c r="N41" s="62" t="str">
        <f t="shared" si="3"/>
        <v/>
      </c>
      <c r="O41" s="65"/>
      <c r="P41" s="60"/>
    </row>
    <row r="42">
      <c r="A42" s="60"/>
      <c r="B42" s="64"/>
      <c r="C42" s="60"/>
      <c r="D42" s="60"/>
      <c r="E42" s="60"/>
      <c r="F42" s="58" t="str">
        <f t="shared" si="1"/>
        <v/>
      </c>
      <c r="G42" s="60"/>
      <c r="H42" s="60"/>
      <c r="I42" s="64"/>
      <c r="J42" s="60" t="str">
        <f t="shared" si="2"/>
        <v/>
      </c>
      <c r="K42" s="60"/>
      <c r="L42" s="60"/>
      <c r="M42" s="60"/>
      <c r="N42" s="62" t="str">
        <f t="shared" si="3"/>
        <v/>
      </c>
      <c r="O42" s="65"/>
      <c r="P42" s="60"/>
    </row>
    <row r="43">
      <c r="A43" s="60"/>
      <c r="B43" s="64"/>
      <c r="C43" s="60"/>
      <c r="D43" s="60"/>
      <c r="E43" s="60"/>
      <c r="F43" s="58" t="str">
        <f t="shared" si="1"/>
        <v/>
      </c>
      <c r="G43" s="60"/>
      <c r="H43" s="60"/>
      <c r="I43" s="64"/>
      <c r="J43" s="60" t="str">
        <f t="shared" si="2"/>
        <v/>
      </c>
      <c r="K43" s="60"/>
      <c r="L43" s="60"/>
      <c r="M43" s="60"/>
      <c r="N43" s="62" t="str">
        <f t="shared" si="3"/>
        <v/>
      </c>
      <c r="O43" s="65"/>
      <c r="P43" s="60"/>
    </row>
    <row r="44">
      <c r="A44" s="60"/>
      <c r="B44" s="64"/>
      <c r="C44" s="60"/>
      <c r="D44" s="60"/>
      <c r="E44" s="60"/>
      <c r="F44" s="58" t="str">
        <f t="shared" si="1"/>
        <v/>
      </c>
      <c r="G44" s="60"/>
      <c r="H44" s="60"/>
      <c r="I44" s="64"/>
      <c r="J44" s="60" t="str">
        <f t="shared" si="2"/>
        <v/>
      </c>
      <c r="K44" s="60"/>
      <c r="L44" s="60"/>
      <c r="M44" s="60"/>
      <c r="N44" s="62" t="str">
        <f t="shared" si="3"/>
        <v/>
      </c>
      <c r="O44" s="65"/>
      <c r="P44" s="60"/>
    </row>
    <row r="45">
      <c r="A45" s="60"/>
      <c r="B45" s="64"/>
      <c r="C45" s="60"/>
      <c r="D45" s="60"/>
      <c r="E45" s="60"/>
      <c r="F45" s="58" t="str">
        <f t="shared" si="1"/>
        <v/>
      </c>
      <c r="G45" s="60"/>
      <c r="H45" s="60"/>
      <c r="I45" s="64"/>
      <c r="J45" s="60" t="str">
        <f t="shared" si="2"/>
        <v/>
      </c>
      <c r="K45" s="60"/>
      <c r="L45" s="60"/>
      <c r="M45" s="60"/>
      <c r="N45" s="62" t="str">
        <f t="shared" si="3"/>
        <v/>
      </c>
      <c r="O45" s="65"/>
      <c r="P45" s="60"/>
    </row>
    <row r="46">
      <c r="A46" s="60"/>
      <c r="B46" s="64"/>
      <c r="C46" s="60"/>
      <c r="D46" s="60"/>
      <c r="E46" s="60"/>
      <c r="F46" s="58" t="str">
        <f t="shared" si="1"/>
        <v/>
      </c>
      <c r="G46" s="60"/>
      <c r="H46" s="60"/>
      <c r="I46" s="64"/>
      <c r="J46" s="60" t="str">
        <f t="shared" si="2"/>
        <v/>
      </c>
      <c r="K46" s="60"/>
      <c r="L46" s="60"/>
      <c r="M46" s="60"/>
      <c r="N46" s="62" t="str">
        <f t="shared" si="3"/>
        <v/>
      </c>
      <c r="O46" s="65"/>
      <c r="P46" s="60"/>
    </row>
    <row r="47">
      <c r="A47" s="60"/>
      <c r="B47" s="64"/>
      <c r="C47" s="60"/>
      <c r="D47" s="60"/>
      <c r="E47" s="60"/>
      <c r="F47" s="58" t="str">
        <f t="shared" si="1"/>
        <v/>
      </c>
      <c r="G47" s="60"/>
      <c r="H47" s="60"/>
      <c r="I47" s="64"/>
      <c r="J47" s="60" t="str">
        <f t="shared" si="2"/>
        <v/>
      </c>
      <c r="K47" s="60"/>
      <c r="L47" s="60"/>
      <c r="M47" s="60"/>
      <c r="N47" s="62" t="str">
        <f t="shared" si="3"/>
        <v/>
      </c>
      <c r="O47" s="65"/>
      <c r="P47" s="60"/>
    </row>
    <row r="48">
      <c r="A48" s="60"/>
      <c r="B48" s="64"/>
      <c r="C48" s="60"/>
      <c r="D48" s="60"/>
      <c r="E48" s="60"/>
      <c r="F48" s="58" t="str">
        <f t="shared" si="1"/>
        <v/>
      </c>
      <c r="G48" s="60"/>
      <c r="H48" s="60"/>
      <c r="I48" s="64"/>
      <c r="J48" s="60" t="str">
        <f t="shared" si="2"/>
        <v/>
      </c>
      <c r="K48" s="60"/>
      <c r="L48" s="60"/>
      <c r="M48" s="60"/>
      <c r="N48" s="62" t="str">
        <f t="shared" si="3"/>
        <v/>
      </c>
      <c r="O48" s="65"/>
      <c r="P48" s="60"/>
    </row>
    <row r="49">
      <c r="A49" s="60"/>
      <c r="B49" s="64"/>
      <c r="C49" s="60"/>
      <c r="D49" s="60"/>
      <c r="E49" s="60"/>
      <c r="F49" s="58" t="str">
        <f t="shared" si="1"/>
        <v/>
      </c>
      <c r="G49" s="60"/>
      <c r="H49" s="60"/>
      <c r="I49" s="64"/>
      <c r="J49" s="60" t="str">
        <f t="shared" si="2"/>
        <v/>
      </c>
      <c r="K49" s="60"/>
      <c r="L49" s="60"/>
      <c r="M49" s="60"/>
      <c r="N49" s="62" t="str">
        <f t="shared" si="3"/>
        <v/>
      </c>
      <c r="O49" s="65"/>
      <c r="P49" s="60"/>
    </row>
    <row r="50">
      <c r="A50" s="60"/>
      <c r="B50" s="64"/>
      <c r="C50" s="60"/>
      <c r="D50" s="60"/>
      <c r="E50" s="60"/>
      <c r="F50" s="58" t="str">
        <f t="shared" si="1"/>
        <v/>
      </c>
      <c r="G50" s="60"/>
      <c r="H50" s="60"/>
      <c r="I50" s="64"/>
      <c r="J50" s="60" t="str">
        <f t="shared" si="2"/>
        <v/>
      </c>
      <c r="K50" s="60"/>
      <c r="L50" s="60"/>
      <c r="M50" s="60"/>
      <c r="N50" s="62" t="str">
        <f t="shared" si="3"/>
        <v/>
      </c>
      <c r="O50" s="65"/>
      <c r="P50" s="60"/>
    </row>
    <row r="51">
      <c r="A51" s="60"/>
      <c r="B51" s="64"/>
      <c r="C51" s="60"/>
      <c r="D51" s="60"/>
      <c r="E51" s="60"/>
      <c r="F51" s="58" t="str">
        <f t="shared" si="1"/>
        <v/>
      </c>
      <c r="G51" s="60"/>
      <c r="H51" s="60"/>
      <c r="I51" s="64"/>
      <c r="J51" s="60" t="str">
        <f t="shared" si="2"/>
        <v/>
      </c>
      <c r="K51" s="60"/>
      <c r="L51" s="60"/>
      <c r="M51" s="60"/>
      <c r="N51" s="62" t="str">
        <f t="shared" si="3"/>
        <v/>
      </c>
      <c r="O51" s="65"/>
      <c r="P51" s="60"/>
    </row>
    <row r="52">
      <c r="A52" s="60"/>
      <c r="B52" s="64"/>
      <c r="C52" s="60"/>
      <c r="D52" s="60"/>
      <c r="E52" s="60"/>
      <c r="F52" s="58" t="str">
        <f t="shared" si="1"/>
        <v/>
      </c>
      <c r="G52" s="60"/>
      <c r="H52" s="60"/>
      <c r="I52" s="64"/>
      <c r="J52" s="60" t="str">
        <f t="shared" si="2"/>
        <v/>
      </c>
      <c r="K52" s="60"/>
      <c r="L52" s="60"/>
      <c r="M52" s="60"/>
      <c r="N52" s="62" t="str">
        <f t="shared" si="3"/>
        <v/>
      </c>
      <c r="O52" s="65"/>
      <c r="P52" s="60"/>
    </row>
    <row r="53">
      <c r="A53" s="60"/>
      <c r="B53" s="64"/>
      <c r="C53" s="60"/>
      <c r="D53" s="60"/>
      <c r="E53" s="60"/>
      <c r="F53" s="58" t="str">
        <f t="shared" si="1"/>
        <v/>
      </c>
      <c r="G53" s="60"/>
      <c r="H53" s="60"/>
      <c r="I53" s="64"/>
      <c r="J53" s="60" t="str">
        <f t="shared" si="2"/>
        <v/>
      </c>
      <c r="K53" s="60"/>
      <c r="L53" s="60"/>
      <c r="M53" s="60"/>
      <c r="N53" s="62" t="str">
        <f t="shared" si="3"/>
        <v/>
      </c>
      <c r="O53" s="65"/>
      <c r="P53" s="60"/>
    </row>
    <row r="54">
      <c r="A54" s="60"/>
      <c r="B54" s="64"/>
      <c r="C54" s="60"/>
      <c r="D54" s="60"/>
      <c r="E54" s="60"/>
      <c r="F54" s="58" t="str">
        <f t="shared" si="1"/>
        <v/>
      </c>
      <c r="G54" s="60"/>
      <c r="H54" s="60"/>
      <c r="I54" s="64"/>
      <c r="J54" s="60" t="str">
        <f t="shared" si="2"/>
        <v/>
      </c>
      <c r="K54" s="60"/>
      <c r="L54" s="60"/>
      <c r="M54" s="60"/>
      <c r="N54" s="62" t="str">
        <f t="shared" si="3"/>
        <v/>
      </c>
      <c r="O54" s="65"/>
      <c r="P54" s="60"/>
    </row>
    <row r="55">
      <c r="A55" s="60"/>
      <c r="B55" s="64"/>
      <c r="C55" s="60"/>
      <c r="D55" s="60"/>
      <c r="E55" s="60"/>
      <c r="F55" s="58" t="str">
        <f t="shared" si="1"/>
        <v/>
      </c>
      <c r="G55" s="60"/>
      <c r="H55" s="60"/>
      <c r="I55" s="64"/>
      <c r="J55" s="60" t="str">
        <f t="shared" si="2"/>
        <v/>
      </c>
      <c r="K55" s="60"/>
      <c r="L55" s="60"/>
      <c r="M55" s="60"/>
      <c r="N55" s="62" t="str">
        <f t="shared" si="3"/>
        <v/>
      </c>
      <c r="O55" s="65"/>
      <c r="P55" s="60"/>
    </row>
    <row r="56">
      <c r="A56" s="60"/>
      <c r="B56" s="64"/>
      <c r="C56" s="60"/>
      <c r="D56" s="60"/>
      <c r="E56" s="60"/>
      <c r="F56" s="58" t="str">
        <f t="shared" si="1"/>
        <v/>
      </c>
      <c r="G56" s="60"/>
      <c r="H56" s="60"/>
      <c r="I56" s="64"/>
      <c r="J56" s="60" t="str">
        <f t="shared" si="2"/>
        <v/>
      </c>
      <c r="K56" s="60"/>
      <c r="L56" s="60"/>
      <c r="M56" s="60"/>
      <c r="N56" s="62" t="str">
        <f t="shared" si="3"/>
        <v/>
      </c>
      <c r="O56" s="65"/>
      <c r="P56" s="60"/>
    </row>
    <row r="57">
      <c r="A57" s="60"/>
      <c r="B57" s="64"/>
      <c r="C57" s="60"/>
      <c r="D57" s="60"/>
      <c r="E57" s="60"/>
      <c r="F57" s="58" t="str">
        <f t="shared" si="1"/>
        <v/>
      </c>
      <c r="G57" s="60"/>
      <c r="H57" s="60"/>
      <c r="I57" s="64"/>
      <c r="J57" s="60" t="str">
        <f t="shared" si="2"/>
        <v/>
      </c>
      <c r="K57" s="60"/>
      <c r="L57" s="60"/>
      <c r="M57" s="60"/>
      <c r="N57" s="62" t="str">
        <f t="shared" si="3"/>
        <v/>
      </c>
      <c r="O57" s="65"/>
      <c r="P57" s="60"/>
    </row>
    <row r="58">
      <c r="A58" s="60"/>
      <c r="B58" s="64"/>
      <c r="C58" s="60"/>
      <c r="D58" s="60"/>
      <c r="E58" s="60"/>
      <c r="F58" s="58" t="str">
        <f t="shared" si="1"/>
        <v/>
      </c>
      <c r="G58" s="60"/>
      <c r="H58" s="60"/>
      <c r="I58" s="64"/>
      <c r="J58" s="60" t="str">
        <f t="shared" si="2"/>
        <v/>
      </c>
      <c r="K58" s="60"/>
      <c r="L58" s="60"/>
      <c r="M58" s="60"/>
      <c r="N58" s="62" t="str">
        <f t="shared" si="3"/>
        <v/>
      </c>
      <c r="O58" s="65"/>
      <c r="P58" s="60"/>
    </row>
    <row r="59">
      <c r="A59" s="60"/>
      <c r="B59" s="64"/>
      <c r="C59" s="60"/>
      <c r="D59" s="60"/>
      <c r="E59" s="60"/>
      <c r="F59" s="58" t="str">
        <f t="shared" si="1"/>
        <v/>
      </c>
      <c r="G59" s="60"/>
      <c r="H59" s="60"/>
      <c r="I59" s="64"/>
      <c r="J59" s="60" t="str">
        <f t="shared" si="2"/>
        <v/>
      </c>
      <c r="K59" s="60"/>
      <c r="L59" s="60"/>
      <c r="M59" s="60"/>
      <c r="N59" s="62" t="str">
        <f t="shared" si="3"/>
        <v/>
      </c>
      <c r="O59" s="65"/>
      <c r="P59" s="60"/>
    </row>
    <row r="60">
      <c r="A60" s="60"/>
      <c r="B60" s="64"/>
      <c r="C60" s="60"/>
      <c r="D60" s="60"/>
      <c r="E60" s="60"/>
      <c r="F60" s="58" t="str">
        <f t="shared" si="1"/>
        <v/>
      </c>
      <c r="G60" s="60"/>
      <c r="H60" s="60"/>
      <c r="I60" s="64"/>
      <c r="J60" s="60" t="str">
        <f t="shared" si="2"/>
        <v/>
      </c>
      <c r="K60" s="60"/>
      <c r="L60" s="60"/>
      <c r="M60" s="60"/>
      <c r="N60" s="62" t="str">
        <f t="shared" si="3"/>
        <v/>
      </c>
      <c r="O60" s="65"/>
      <c r="P60" s="60"/>
    </row>
    <row r="61">
      <c r="A61" s="60"/>
      <c r="B61" s="64"/>
      <c r="C61" s="60"/>
      <c r="D61" s="60"/>
      <c r="E61" s="60"/>
      <c r="F61" s="58" t="str">
        <f t="shared" si="1"/>
        <v/>
      </c>
      <c r="G61" s="60"/>
      <c r="H61" s="60"/>
      <c r="I61" s="64"/>
      <c r="J61" s="60" t="str">
        <f t="shared" si="2"/>
        <v/>
      </c>
      <c r="K61" s="60"/>
      <c r="L61" s="60"/>
      <c r="M61" s="60"/>
      <c r="N61" s="62" t="str">
        <f t="shared" si="3"/>
        <v/>
      </c>
      <c r="O61" s="65"/>
      <c r="P61" s="60"/>
    </row>
    <row r="62">
      <c r="A62" s="60"/>
      <c r="B62" s="64"/>
      <c r="C62" s="60"/>
      <c r="D62" s="60"/>
      <c r="E62" s="60"/>
      <c r="F62" s="58" t="str">
        <f t="shared" si="1"/>
        <v/>
      </c>
      <c r="G62" s="60"/>
      <c r="H62" s="60"/>
      <c r="I62" s="64"/>
      <c r="J62" s="60" t="str">
        <f t="shared" si="2"/>
        <v/>
      </c>
      <c r="K62" s="60"/>
      <c r="L62" s="60"/>
      <c r="M62" s="60"/>
      <c r="N62" s="62" t="str">
        <f t="shared" si="3"/>
        <v/>
      </c>
      <c r="O62" s="65"/>
      <c r="P62" s="60"/>
    </row>
    <row r="63">
      <c r="A63" s="60"/>
      <c r="B63" s="64"/>
      <c r="C63" s="60"/>
      <c r="D63" s="60"/>
      <c r="E63" s="60"/>
      <c r="F63" s="58" t="str">
        <f t="shared" si="1"/>
        <v/>
      </c>
      <c r="G63" s="60"/>
      <c r="H63" s="60"/>
      <c r="I63" s="64"/>
      <c r="J63" s="60" t="str">
        <f t="shared" si="2"/>
        <v/>
      </c>
      <c r="K63" s="60"/>
      <c r="L63" s="60"/>
      <c r="M63" s="60"/>
      <c r="N63" s="62" t="str">
        <f t="shared" si="3"/>
        <v/>
      </c>
      <c r="O63" s="65"/>
      <c r="P63" s="60"/>
    </row>
    <row r="64">
      <c r="A64" s="60"/>
      <c r="B64" s="64"/>
      <c r="C64" s="60"/>
      <c r="D64" s="60"/>
      <c r="E64" s="60"/>
      <c r="F64" s="58" t="str">
        <f t="shared" si="1"/>
        <v/>
      </c>
      <c r="G64" s="60"/>
      <c r="H64" s="60"/>
      <c r="I64" s="64"/>
      <c r="J64" s="60" t="str">
        <f t="shared" si="2"/>
        <v/>
      </c>
      <c r="K64" s="60"/>
      <c r="L64" s="60"/>
      <c r="M64" s="60"/>
      <c r="N64" s="62" t="str">
        <f t="shared" si="3"/>
        <v/>
      </c>
      <c r="O64" s="65"/>
      <c r="P64" s="60"/>
    </row>
    <row r="65">
      <c r="A65" s="60"/>
      <c r="B65" s="64"/>
      <c r="C65" s="60"/>
      <c r="D65" s="60"/>
      <c r="E65" s="60"/>
      <c r="F65" s="58" t="str">
        <f t="shared" si="1"/>
        <v/>
      </c>
      <c r="G65" s="60"/>
      <c r="H65" s="60"/>
      <c r="I65" s="64"/>
      <c r="J65" s="60" t="str">
        <f t="shared" si="2"/>
        <v/>
      </c>
      <c r="K65" s="60"/>
      <c r="L65" s="60"/>
      <c r="M65" s="60"/>
      <c r="N65" s="62" t="str">
        <f t="shared" si="3"/>
        <v/>
      </c>
      <c r="O65" s="65"/>
      <c r="P65" s="60"/>
    </row>
    <row r="66">
      <c r="A66" s="60"/>
      <c r="B66" s="64"/>
      <c r="C66" s="60"/>
      <c r="D66" s="60"/>
      <c r="E66" s="60"/>
      <c r="F66" s="58" t="str">
        <f t="shared" si="1"/>
        <v/>
      </c>
      <c r="G66" s="60"/>
      <c r="H66" s="60"/>
      <c r="I66" s="64"/>
      <c r="J66" s="60" t="str">
        <f t="shared" si="2"/>
        <v/>
      </c>
      <c r="K66" s="60"/>
      <c r="L66" s="60"/>
      <c r="M66" s="60"/>
      <c r="N66" s="62" t="str">
        <f t="shared" si="3"/>
        <v/>
      </c>
      <c r="O66" s="65"/>
      <c r="P66" s="60"/>
    </row>
    <row r="67">
      <c r="A67" s="60"/>
      <c r="B67" s="64"/>
      <c r="C67" s="60"/>
      <c r="D67" s="60"/>
      <c r="E67" s="60"/>
      <c r="F67" s="58" t="str">
        <f t="shared" si="1"/>
        <v/>
      </c>
      <c r="G67" s="60"/>
      <c r="H67" s="60"/>
      <c r="I67" s="64"/>
      <c r="J67" s="60" t="str">
        <f t="shared" si="2"/>
        <v/>
      </c>
      <c r="K67" s="60"/>
      <c r="L67" s="60"/>
      <c r="M67" s="60"/>
      <c r="N67" s="62" t="str">
        <f t="shared" si="3"/>
        <v/>
      </c>
      <c r="O67" s="65"/>
      <c r="P67" s="60"/>
    </row>
    <row r="68">
      <c r="A68" s="60"/>
      <c r="B68" s="64"/>
      <c r="C68" s="60"/>
      <c r="D68" s="60"/>
      <c r="E68" s="60"/>
      <c r="F68" s="58" t="str">
        <f t="shared" si="1"/>
        <v/>
      </c>
      <c r="G68" s="60"/>
      <c r="H68" s="60"/>
      <c r="I68" s="64"/>
      <c r="J68" s="60" t="str">
        <f t="shared" si="2"/>
        <v/>
      </c>
      <c r="K68" s="60"/>
      <c r="L68" s="60"/>
      <c r="M68" s="60"/>
      <c r="N68" s="62" t="str">
        <f t="shared" si="3"/>
        <v/>
      </c>
      <c r="O68" s="65"/>
      <c r="P68" s="60"/>
    </row>
    <row r="69">
      <c r="A69" s="60"/>
      <c r="B69" s="64"/>
      <c r="C69" s="60"/>
      <c r="D69" s="60"/>
      <c r="E69" s="60"/>
      <c r="F69" s="58" t="str">
        <f t="shared" si="1"/>
        <v/>
      </c>
      <c r="G69" s="60"/>
      <c r="H69" s="60"/>
      <c r="I69" s="64"/>
      <c r="J69" s="60" t="str">
        <f t="shared" si="2"/>
        <v/>
      </c>
      <c r="K69" s="60"/>
      <c r="L69" s="60"/>
      <c r="M69" s="60"/>
      <c r="N69" s="62" t="str">
        <f t="shared" si="3"/>
        <v/>
      </c>
      <c r="O69" s="65"/>
      <c r="P69" s="60"/>
    </row>
    <row r="70">
      <c r="A70" s="60"/>
      <c r="B70" s="64"/>
      <c r="C70" s="60"/>
      <c r="D70" s="60"/>
      <c r="E70" s="60"/>
      <c r="F70" s="58" t="str">
        <f t="shared" si="1"/>
        <v/>
      </c>
      <c r="G70" s="60"/>
      <c r="H70" s="60"/>
      <c r="I70" s="64"/>
      <c r="J70" s="60" t="str">
        <f t="shared" si="2"/>
        <v/>
      </c>
      <c r="K70" s="60"/>
      <c r="L70" s="60"/>
      <c r="M70" s="60"/>
      <c r="N70" s="62" t="str">
        <f t="shared" si="3"/>
        <v/>
      </c>
      <c r="O70" s="65"/>
      <c r="P70" s="60"/>
    </row>
    <row r="71">
      <c r="A71" s="60"/>
      <c r="B71" s="64"/>
      <c r="C71" s="60"/>
      <c r="D71" s="60"/>
      <c r="E71" s="60"/>
      <c r="F71" s="58" t="str">
        <f t="shared" si="1"/>
        <v/>
      </c>
      <c r="G71" s="60"/>
      <c r="H71" s="60"/>
      <c r="I71" s="64"/>
      <c r="J71" s="60" t="str">
        <f t="shared" si="2"/>
        <v/>
      </c>
      <c r="K71" s="60"/>
      <c r="L71" s="60"/>
      <c r="M71" s="60"/>
      <c r="N71" s="62" t="str">
        <f t="shared" si="3"/>
        <v/>
      </c>
      <c r="O71" s="65"/>
      <c r="P71" s="60"/>
    </row>
    <row r="72">
      <c r="A72" s="60"/>
      <c r="B72" s="64"/>
      <c r="C72" s="60"/>
      <c r="D72" s="60"/>
      <c r="E72" s="60"/>
      <c r="F72" s="58" t="str">
        <f t="shared" si="1"/>
        <v/>
      </c>
      <c r="G72" s="60"/>
      <c r="H72" s="60"/>
      <c r="I72" s="64"/>
      <c r="J72" s="60" t="str">
        <f t="shared" si="2"/>
        <v/>
      </c>
      <c r="K72" s="60"/>
      <c r="L72" s="60"/>
      <c r="M72" s="60"/>
      <c r="N72" s="62" t="str">
        <f t="shared" si="3"/>
        <v/>
      </c>
      <c r="O72" s="65"/>
      <c r="P72" s="60"/>
    </row>
    <row r="73">
      <c r="A73" s="60"/>
      <c r="B73" s="64"/>
      <c r="C73" s="60"/>
      <c r="D73" s="60"/>
      <c r="E73" s="60"/>
      <c r="F73" s="58" t="str">
        <f t="shared" si="1"/>
        <v/>
      </c>
      <c r="G73" s="60"/>
      <c r="H73" s="60"/>
      <c r="I73" s="64"/>
      <c r="J73" s="60" t="str">
        <f t="shared" si="2"/>
        <v/>
      </c>
      <c r="K73" s="60"/>
      <c r="L73" s="60"/>
      <c r="M73" s="60"/>
      <c r="N73" s="62" t="str">
        <f t="shared" si="3"/>
        <v/>
      </c>
      <c r="O73" s="65"/>
      <c r="P73" s="60"/>
    </row>
    <row r="74">
      <c r="A74" s="60"/>
      <c r="B74" s="64"/>
      <c r="C74" s="60"/>
      <c r="D74" s="60"/>
      <c r="E74" s="60"/>
      <c r="F74" s="58" t="str">
        <f t="shared" si="1"/>
        <v/>
      </c>
      <c r="G74" s="60"/>
      <c r="H74" s="60"/>
      <c r="I74" s="64"/>
      <c r="J74" s="60" t="str">
        <f t="shared" si="2"/>
        <v/>
      </c>
      <c r="K74" s="60"/>
      <c r="L74" s="60"/>
      <c r="M74" s="60"/>
      <c r="N74" s="62" t="str">
        <f t="shared" si="3"/>
        <v/>
      </c>
      <c r="O74" s="65"/>
      <c r="P74" s="60"/>
    </row>
    <row r="75">
      <c r="A75" s="60"/>
      <c r="B75" s="64"/>
      <c r="C75" s="60"/>
      <c r="D75" s="60"/>
      <c r="E75" s="60"/>
      <c r="F75" s="58" t="str">
        <f t="shared" si="1"/>
        <v/>
      </c>
      <c r="G75" s="60"/>
      <c r="H75" s="60"/>
      <c r="I75" s="64"/>
      <c r="J75" s="60" t="str">
        <f t="shared" si="2"/>
        <v/>
      </c>
      <c r="K75" s="60"/>
      <c r="L75" s="60"/>
      <c r="M75" s="60"/>
      <c r="N75" s="62" t="str">
        <f t="shared" si="3"/>
        <v/>
      </c>
      <c r="O75" s="65"/>
      <c r="P75" s="60"/>
    </row>
    <row r="76">
      <c r="A76" s="60"/>
      <c r="B76" s="64"/>
      <c r="C76" s="60"/>
      <c r="D76" s="60"/>
      <c r="E76" s="60"/>
      <c r="F76" s="58" t="str">
        <f t="shared" si="1"/>
        <v/>
      </c>
      <c r="G76" s="60"/>
      <c r="H76" s="60"/>
      <c r="I76" s="64"/>
      <c r="J76" s="60" t="str">
        <f t="shared" si="2"/>
        <v/>
      </c>
      <c r="K76" s="60"/>
      <c r="L76" s="60"/>
      <c r="M76" s="60"/>
      <c r="N76" s="62" t="str">
        <f t="shared" si="3"/>
        <v/>
      </c>
      <c r="O76" s="65"/>
      <c r="P76" s="60"/>
    </row>
    <row r="77">
      <c r="A77" s="60"/>
      <c r="B77" s="64"/>
      <c r="C77" s="60"/>
      <c r="D77" s="60"/>
      <c r="E77" s="60"/>
      <c r="F77" s="58" t="str">
        <f t="shared" si="1"/>
        <v/>
      </c>
      <c r="G77" s="60"/>
      <c r="H77" s="60"/>
      <c r="I77" s="64"/>
      <c r="J77" s="60" t="str">
        <f t="shared" si="2"/>
        <v/>
      </c>
      <c r="K77" s="60"/>
      <c r="L77" s="60"/>
      <c r="M77" s="60"/>
      <c r="N77" s="62" t="str">
        <f t="shared" si="3"/>
        <v/>
      </c>
      <c r="O77" s="65"/>
      <c r="P77" s="60"/>
    </row>
    <row r="78">
      <c r="A78" s="60"/>
      <c r="B78" s="64"/>
      <c r="C78" s="60"/>
      <c r="D78" s="60"/>
      <c r="E78" s="60"/>
      <c r="F78" s="58" t="str">
        <f t="shared" si="1"/>
        <v/>
      </c>
      <c r="G78" s="60"/>
      <c r="H78" s="60"/>
      <c r="I78" s="64"/>
      <c r="J78" s="60" t="str">
        <f t="shared" si="2"/>
        <v/>
      </c>
      <c r="K78" s="60"/>
      <c r="L78" s="60"/>
      <c r="M78" s="60"/>
      <c r="N78" s="62" t="str">
        <f t="shared" si="3"/>
        <v/>
      </c>
      <c r="O78" s="65"/>
      <c r="P78" s="60"/>
    </row>
    <row r="79">
      <c r="A79" s="60"/>
      <c r="B79" s="64"/>
      <c r="C79" s="60"/>
      <c r="D79" s="60"/>
      <c r="E79" s="60"/>
      <c r="F79" s="58" t="str">
        <f t="shared" si="1"/>
        <v/>
      </c>
      <c r="G79" s="60"/>
      <c r="H79" s="60"/>
      <c r="I79" s="64"/>
      <c r="J79" s="60" t="str">
        <f t="shared" si="2"/>
        <v/>
      </c>
      <c r="K79" s="60"/>
      <c r="L79" s="60"/>
      <c r="M79" s="60"/>
      <c r="N79" s="62" t="str">
        <f t="shared" si="3"/>
        <v/>
      </c>
      <c r="O79" s="65"/>
      <c r="P79" s="60"/>
    </row>
    <row r="80">
      <c r="A80" s="60"/>
      <c r="B80" s="64"/>
      <c r="C80" s="60"/>
      <c r="D80" s="60"/>
      <c r="E80" s="60"/>
      <c r="F80" s="58" t="str">
        <f t="shared" si="1"/>
        <v/>
      </c>
      <c r="G80" s="60"/>
      <c r="H80" s="60"/>
      <c r="I80" s="64"/>
      <c r="J80" s="60" t="str">
        <f t="shared" si="2"/>
        <v/>
      </c>
      <c r="K80" s="60"/>
      <c r="L80" s="60"/>
      <c r="M80" s="60"/>
      <c r="N80" s="62" t="str">
        <f t="shared" si="3"/>
        <v/>
      </c>
      <c r="O80" s="65"/>
      <c r="P80" s="60"/>
    </row>
    <row r="81">
      <c r="A81" s="60"/>
      <c r="B81" s="64"/>
      <c r="C81" s="60"/>
      <c r="D81" s="60"/>
      <c r="E81" s="60"/>
      <c r="F81" s="58" t="str">
        <f t="shared" si="1"/>
        <v/>
      </c>
      <c r="G81" s="60"/>
      <c r="H81" s="60"/>
      <c r="I81" s="64"/>
      <c r="J81" s="60" t="str">
        <f t="shared" si="2"/>
        <v/>
      </c>
      <c r="K81" s="60"/>
      <c r="L81" s="60"/>
      <c r="M81" s="60"/>
      <c r="N81" s="62" t="str">
        <f t="shared" si="3"/>
        <v/>
      </c>
      <c r="O81" s="65"/>
      <c r="P81" s="60"/>
    </row>
    <row r="82">
      <c r="A82" s="60"/>
      <c r="B82" s="64"/>
      <c r="C82" s="60"/>
      <c r="D82" s="60"/>
      <c r="E82" s="60"/>
      <c r="F82" s="58" t="str">
        <f t="shared" si="1"/>
        <v/>
      </c>
      <c r="G82" s="60"/>
      <c r="H82" s="60"/>
      <c r="I82" s="64"/>
      <c r="J82" s="60" t="str">
        <f t="shared" si="2"/>
        <v/>
      </c>
      <c r="K82" s="60"/>
      <c r="L82" s="60"/>
      <c r="M82" s="60"/>
      <c r="N82" s="62" t="str">
        <f t="shared" si="3"/>
        <v/>
      </c>
      <c r="O82" s="65"/>
      <c r="P82" s="60"/>
    </row>
    <row r="83">
      <c r="A83" s="60"/>
      <c r="B83" s="64"/>
      <c r="C83" s="60"/>
      <c r="D83" s="60"/>
      <c r="E83" s="60"/>
      <c r="F83" s="58" t="str">
        <f t="shared" si="1"/>
        <v/>
      </c>
      <c r="G83" s="60"/>
      <c r="H83" s="60"/>
      <c r="I83" s="64"/>
      <c r="J83" s="60" t="str">
        <f t="shared" si="2"/>
        <v/>
      </c>
      <c r="K83" s="60"/>
      <c r="L83" s="60"/>
      <c r="M83" s="60"/>
      <c r="N83" s="62" t="str">
        <f t="shared" si="3"/>
        <v/>
      </c>
      <c r="O83" s="65"/>
      <c r="P83" s="60"/>
    </row>
    <row r="84">
      <c r="A84" s="60"/>
      <c r="B84" s="64"/>
      <c r="C84" s="60"/>
      <c r="D84" s="60"/>
      <c r="E84" s="60"/>
      <c r="F84" s="58" t="str">
        <f t="shared" si="1"/>
        <v/>
      </c>
      <c r="G84" s="60"/>
      <c r="H84" s="60"/>
      <c r="I84" s="64"/>
      <c r="J84" s="60" t="str">
        <f t="shared" si="2"/>
        <v/>
      </c>
      <c r="K84" s="60"/>
      <c r="L84" s="60"/>
      <c r="M84" s="60"/>
      <c r="N84" s="62" t="str">
        <f t="shared" si="3"/>
        <v/>
      </c>
      <c r="O84" s="65"/>
      <c r="P84" s="60"/>
    </row>
    <row r="85">
      <c r="A85" s="60"/>
      <c r="B85" s="64"/>
      <c r="C85" s="60"/>
      <c r="D85" s="60"/>
      <c r="E85" s="60"/>
      <c r="F85" s="58" t="str">
        <f t="shared" si="1"/>
        <v/>
      </c>
      <c r="G85" s="60"/>
      <c r="H85" s="60"/>
      <c r="I85" s="64"/>
      <c r="J85" s="60" t="str">
        <f t="shared" si="2"/>
        <v/>
      </c>
      <c r="K85" s="60"/>
      <c r="L85" s="60"/>
      <c r="M85" s="60"/>
      <c r="N85" s="62" t="str">
        <f t="shared" si="3"/>
        <v/>
      </c>
      <c r="O85" s="65"/>
      <c r="P85" s="60"/>
    </row>
    <row r="86">
      <c r="A86" s="60"/>
      <c r="B86" s="64"/>
      <c r="C86" s="60"/>
      <c r="D86" s="60"/>
      <c r="E86" s="60"/>
      <c r="F86" s="58" t="str">
        <f t="shared" si="1"/>
        <v/>
      </c>
      <c r="G86" s="60"/>
      <c r="H86" s="60"/>
      <c r="I86" s="64"/>
      <c r="J86" s="60" t="str">
        <f t="shared" si="2"/>
        <v/>
      </c>
      <c r="K86" s="60"/>
      <c r="L86" s="60"/>
      <c r="M86" s="60"/>
      <c r="N86" s="62" t="str">
        <f t="shared" si="3"/>
        <v/>
      </c>
      <c r="O86" s="65"/>
      <c r="P86" s="60"/>
    </row>
    <row r="87">
      <c r="A87" s="60"/>
      <c r="B87" s="64"/>
      <c r="C87" s="60"/>
      <c r="D87" s="60"/>
      <c r="E87" s="60"/>
      <c r="F87" s="58" t="str">
        <f t="shared" si="1"/>
        <v/>
      </c>
      <c r="G87" s="60"/>
      <c r="H87" s="60"/>
      <c r="I87" s="64"/>
      <c r="J87" s="60" t="str">
        <f t="shared" si="2"/>
        <v/>
      </c>
      <c r="K87" s="60"/>
      <c r="L87" s="60"/>
      <c r="M87" s="60"/>
      <c r="N87" s="62" t="str">
        <f t="shared" si="3"/>
        <v/>
      </c>
      <c r="O87" s="65"/>
      <c r="P87" s="60"/>
    </row>
    <row r="88">
      <c r="A88" s="60"/>
      <c r="B88" s="64"/>
      <c r="C88" s="60"/>
      <c r="D88" s="60"/>
      <c r="E88" s="60"/>
      <c r="F88" s="58" t="str">
        <f t="shared" si="1"/>
        <v/>
      </c>
      <c r="G88" s="60"/>
      <c r="H88" s="60"/>
      <c r="I88" s="64"/>
      <c r="J88" s="60" t="str">
        <f t="shared" si="2"/>
        <v/>
      </c>
      <c r="K88" s="60"/>
      <c r="L88" s="60"/>
      <c r="M88" s="60"/>
      <c r="N88" s="62" t="str">
        <f t="shared" si="3"/>
        <v/>
      </c>
      <c r="O88" s="65"/>
      <c r="P88" s="60"/>
    </row>
    <row r="89">
      <c r="A89" s="60"/>
      <c r="B89" s="64"/>
      <c r="C89" s="60"/>
      <c r="D89" s="60"/>
      <c r="E89" s="60"/>
      <c r="F89" s="58" t="str">
        <f t="shared" si="1"/>
        <v/>
      </c>
      <c r="G89" s="60"/>
      <c r="H89" s="60"/>
      <c r="I89" s="64"/>
      <c r="J89" s="60" t="str">
        <f t="shared" si="2"/>
        <v/>
      </c>
      <c r="K89" s="60"/>
      <c r="L89" s="60"/>
      <c r="M89" s="60"/>
      <c r="N89" s="62" t="str">
        <f t="shared" si="3"/>
        <v/>
      </c>
      <c r="O89" s="65"/>
      <c r="P89" s="60"/>
    </row>
    <row r="90">
      <c r="A90" s="60"/>
      <c r="B90" s="64"/>
      <c r="C90" s="60"/>
      <c r="D90" s="60"/>
      <c r="E90" s="60"/>
      <c r="F90" s="58" t="str">
        <f t="shared" si="1"/>
        <v/>
      </c>
      <c r="G90" s="60"/>
      <c r="H90" s="60"/>
      <c r="I90" s="64"/>
      <c r="J90" s="60" t="str">
        <f t="shared" si="2"/>
        <v/>
      </c>
      <c r="K90" s="60"/>
      <c r="L90" s="60"/>
      <c r="M90" s="60"/>
      <c r="N90" s="62" t="str">
        <f t="shared" si="3"/>
        <v/>
      </c>
      <c r="O90" s="65"/>
      <c r="P90" s="60"/>
    </row>
    <row r="91">
      <c r="A91" s="60"/>
      <c r="B91" s="64"/>
      <c r="C91" s="60"/>
      <c r="D91" s="60"/>
      <c r="E91" s="60"/>
      <c r="F91" s="58" t="str">
        <f t="shared" si="1"/>
        <v/>
      </c>
      <c r="G91" s="60"/>
      <c r="H91" s="60"/>
      <c r="I91" s="64"/>
      <c r="J91" s="60" t="str">
        <f t="shared" si="2"/>
        <v/>
      </c>
      <c r="K91" s="60"/>
      <c r="L91" s="60"/>
      <c r="M91" s="60"/>
      <c r="N91" s="62" t="str">
        <f t="shared" si="3"/>
        <v/>
      </c>
      <c r="O91" s="65"/>
      <c r="P91" s="60"/>
    </row>
    <row r="92">
      <c r="A92" s="60"/>
      <c r="B92" s="64"/>
      <c r="C92" s="60"/>
      <c r="D92" s="60"/>
      <c r="E92" s="60"/>
      <c r="F92" s="58" t="str">
        <f t="shared" si="1"/>
        <v/>
      </c>
      <c r="G92" s="60"/>
      <c r="H92" s="60"/>
      <c r="I92" s="64"/>
      <c r="J92" s="60" t="str">
        <f t="shared" si="2"/>
        <v/>
      </c>
      <c r="K92" s="60"/>
      <c r="L92" s="60"/>
      <c r="M92" s="60"/>
      <c r="N92" s="62" t="str">
        <f t="shared" si="3"/>
        <v/>
      </c>
      <c r="O92" s="65"/>
      <c r="P92" s="60"/>
    </row>
    <row r="93">
      <c r="A93" s="60"/>
      <c r="B93" s="64"/>
      <c r="C93" s="60"/>
      <c r="D93" s="60"/>
      <c r="E93" s="60"/>
      <c r="F93" s="58" t="str">
        <f t="shared" si="1"/>
        <v/>
      </c>
      <c r="G93" s="60"/>
      <c r="H93" s="60"/>
      <c r="I93" s="64"/>
      <c r="J93" s="60" t="str">
        <f t="shared" si="2"/>
        <v/>
      </c>
      <c r="K93" s="60"/>
      <c r="L93" s="60"/>
      <c r="M93" s="60"/>
      <c r="N93" s="62" t="str">
        <f t="shared" si="3"/>
        <v/>
      </c>
      <c r="O93" s="65"/>
      <c r="P93" s="60"/>
    </row>
    <row r="94">
      <c r="A94" s="60"/>
      <c r="B94" s="64"/>
      <c r="C94" s="60"/>
      <c r="D94" s="60"/>
      <c r="E94" s="60"/>
      <c r="F94" s="58" t="str">
        <f t="shared" si="1"/>
        <v/>
      </c>
      <c r="G94" s="60"/>
      <c r="H94" s="60"/>
      <c r="I94" s="64"/>
      <c r="J94" s="60" t="str">
        <f t="shared" si="2"/>
        <v/>
      </c>
      <c r="K94" s="60"/>
      <c r="L94" s="60"/>
      <c r="M94" s="60"/>
      <c r="N94" s="62" t="str">
        <f t="shared" si="3"/>
        <v/>
      </c>
      <c r="O94" s="65"/>
      <c r="P94" s="60"/>
    </row>
    <row r="95">
      <c r="A95" s="60"/>
      <c r="B95" s="64"/>
      <c r="C95" s="60"/>
      <c r="D95" s="60"/>
      <c r="E95" s="60"/>
      <c r="F95" s="58" t="str">
        <f t="shared" si="1"/>
        <v/>
      </c>
      <c r="G95" s="60"/>
      <c r="H95" s="60"/>
      <c r="I95" s="64"/>
      <c r="J95" s="60" t="str">
        <f t="shared" si="2"/>
        <v/>
      </c>
      <c r="K95" s="60"/>
      <c r="L95" s="60"/>
      <c r="M95" s="60"/>
      <c r="N95" s="62" t="str">
        <f t="shared" si="3"/>
        <v/>
      </c>
      <c r="O95" s="65"/>
      <c r="P95" s="60"/>
    </row>
    <row r="96">
      <c r="A96" s="60"/>
      <c r="B96" s="64"/>
      <c r="C96" s="60"/>
      <c r="D96" s="60"/>
      <c r="E96" s="60"/>
      <c r="F96" s="58" t="str">
        <f t="shared" si="1"/>
        <v/>
      </c>
      <c r="G96" s="60"/>
      <c r="H96" s="60"/>
      <c r="I96" s="64"/>
      <c r="J96" s="60" t="str">
        <f t="shared" si="2"/>
        <v/>
      </c>
      <c r="K96" s="60"/>
      <c r="L96" s="60"/>
      <c r="M96" s="60"/>
      <c r="N96" s="62" t="str">
        <f t="shared" si="3"/>
        <v/>
      </c>
      <c r="O96" s="65"/>
      <c r="P96" s="60"/>
    </row>
    <row r="97">
      <c r="A97" s="60"/>
      <c r="B97" s="64"/>
      <c r="C97" s="60"/>
      <c r="D97" s="60"/>
      <c r="E97" s="60"/>
      <c r="F97" s="58" t="str">
        <f t="shared" si="1"/>
        <v/>
      </c>
      <c r="G97" s="60"/>
      <c r="H97" s="60"/>
      <c r="I97" s="64"/>
      <c r="J97" s="60" t="str">
        <f t="shared" si="2"/>
        <v/>
      </c>
      <c r="K97" s="60"/>
      <c r="L97" s="60"/>
      <c r="M97" s="60"/>
      <c r="N97" s="62" t="str">
        <f t="shared" si="3"/>
        <v/>
      </c>
      <c r="O97" s="65"/>
      <c r="P97" s="60"/>
    </row>
    <row r="98">
      <c r="A98" s="60"/>
      <c r="B98" s="64"/>
      <c r="C98" s="60"/>
      <c r="D98" s="60"/>
      <c r="E98" s="60"/>
      <c r="F98" s="58" t="str">
        <f t="shared" si="1"/>
        <v/>
      </c>
      <c r="G98" s="60"/>
      <c r="H98" s="60"/>
      <c r="I98" s="64"/>
      <c r="J98" s="60" t="str">
        <f t="shared" si="2"/>
        <v/>
      </c>
      <c r="K98" s="60"/>
      <c r="L98" s="60"/>
      <c r="M98" s="60"/>
      <c r="N98" s="62" t="str">
        <f t="shared" si="3"/>
        <v/>
      </c>
      <c r="O98" s="65"/>
      <c r="P98" s="60"/>
    </row>
    <row r="99">
      <c r="A99" s="60"/>
      <c r="B99" s="64"/>
      <c r="C99" s="60"/>
      <c r="D99" s="60"/>
      <c r="E99" s="60"/>
      <c r="F99" s="58" t="str">
        <f t="shared" si="1"/>
        <v/>
      </c>
      <c r="G99" s="60"/>
      <c r="H99" s="60"/>
      <c r="I99" s="64"/>
      <c r="J99" s="60" t="str">
        <f t="shared" si="2"/>
        <v/>
      </c>
      <c r="K99" s="60"/>
      <c r="L99" s="60"/>
      <c r="M99" s="60"/>
      <c r="N99" s="62" t="str">
        <f t="shared" si="3"/>
        <v/>
      </c>
      <c r="O99" s="65"/>
      <c r="P99" s="60"/>
    </row>
    <row r="100">
      <c r="A100" s="60"/>
      <c r="B100" s="64"/>
      <c r="C100" s="60"/>
      <c r="D100" s="60"/>
      <c r="E100" s="60"/>
      <c r="F100" s="58" t="str">
        <f t="shared" si="1"/>
        <v/>
      </c>
      <c r="G100" s="60"/>
      <c r="H100" s="60"/>
      <c r="I100" s="64"/>
      <c r="J100" s="60" t="str">
        <f t="shared" si="2"/>
        <v/>
      </c>
      <c r="K100" s="60"/>
      <c r="L100" s="60"/>
      <c r="M100" s="60"/>
      <c r="N100" s="62" t="str">
        <f t="shared" si="3"/>
        <v/>
      </c>
      <c r="O100" s="65"/>
      <c r="P100" s="60"/>
    </row>
  </sheetData>
  <dataValidations>
    <dataValidation type="custom" allowBlank="1" showDropDown="1" sqref="B2:B100 I2:I100">
      <formula1>OR(NOT(ISERROR(DATEVALUE(B2))), AND(ISNUMBER(B2), LEFT(CELL("format", B2))="D"))</formula1>
    </dataValidation>
    <dataValidation type="list" allowBlank="1" sqref="M2:M100">
      <formula1>"Yes,No"</formula1>
    </dataValidation>
  </dataValidations>
  <hyperlinks>
    <hyperlink r:id="rId2" ref="H2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6.0"/>
  </cols>
  <sheetData>
    <row r="1">
      <c r="A1" s="66" t="s">
        <v>127</v>
      </c>
      <c r="B1" s="66" t="s">
        <v>128</v>
      </c>
      <c r="C1" s="66" t="s">
        <v>83</v>
      </c>
      <c r="D1" s="67" t="s">
        <v>121</v>
      </c>
      <c r="E1" s="68" t="s">
        <v>129</v>
      </c>
      <c r="F1" s="67" t="s">
        <v>130</v>
      </c>
    </row>
    <row r="2">
      <c r="A2" s="69">
        <f>COUNTIFS('Testing 100 times'!$M$2:$M$254,"Yes")</f>
        <v>1</v>
      </c>
      <c r="B2" s="69">
        <f>COUNTIFS('Testing 100 times'!$M$2:$M$254,"No")</f>
        <v>0</v>
      </c>
      <c r="C2" s="70">
        <f>SUM('Testing 100 times'!$N$2:$N$254)</f>
        <v>2.000251067</v>
      </c>
      <c r="D2" s="71">
        <f>SUM('Testing 100 times'!$O$2:$O$254)</f>
        <v>1.41</v>
      </c>
      <c r="E2" s="72">
        <f>IFERROR(A2/(A2+B2),0)</f>
        <v>1</v>
      </c>
      <c r="F2" s="7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5.63"/>
    <col customWidth="1" min="3" max="3" width="25.25"/>
    <col customWidth="1" min="4" max="4" width="36.0"/>
  </cols>
  <sheetData>
    <row r="1">
      <c r="A1" s="26" t="s">
        <v>131</v>
      </c>
      <c r="B1" s="26" t="s">
        <v>132</v>
      </c>
      <c r="C1" s="74" t="s">
        <v>133</v>
      </c>
      <c r="D1" s="74" t="s">
        <v>134</v>
      </c>
      <c r="E1" s="74" t="s">
        <v>135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6" t="s">
        <v>136</v>
      </c>
      <c r="B2" s="23" t="s">
        <v>137</v>
      </c>
      <c r="C2" s="76" t="s">
        <v>138</v>
      </c>
      <c r="D2" s="76" t="s">
        <v>139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5"/>
      <c r="B3" s="23" t="s">
        <v>140</v>
      </c>
      <c r="C3" s="76" t="s">
        <v>141</v>
      </c>
      <c r="D3" s="76" t="s">
        <v>142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>
      <c r="A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drawing r:id="rId2"/>
  <legacyDrawing r:id="rId3"/>
</worksheet>
</file>