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98a\AC\Temp\"/>
    </mc:Choice>
  </mc:AlternateContent>
  <xr:revisionPtr revIDLastSave="116" documentId="8_{FAFDD14F-8E21-44BB-8DBB-F68BFAA133F7}" xr6:coauthVersionLast="45" xr6:coauthVersionMax="45" xr10:uidLastSave="{B1169800-5E8C-4A58-BF0B-FE7DD01DCBC6}"/>
  <bookViews>
    <workbookView xWindow="-90" yWindow="-90" windowWidth="21525" windowHeight="11580" xr2:uid="{19F3C160-AE47-4A2E-82CA-8580DF7118B0}"/>
  </bookViews>
  <sheets>
    <sheet name="Black and Blue" sheetId="1" r:id="rId1"/>
  </sheets>
  <definedNames>
    <definedName name="Slicer_Employee">#N/A</definedName>
    <definedName name="Timeline_Invoice_Date">#N/A</definedName>
  </definedNames>
  <calcPr calcId="191028"/>
  <pivotCaches>
    <pivotCache cacheId="0" r:id="rId2"/>
    <pivotCache cacheId="1" r:id="rId3"/>
  </pivotCaches>
  <extLst>
    <ext xmlns:x14="http://schemas.microsoft.com/office/spreadsheetml/2009/9/main" uri="{876F7934-8845-4945-9796-88D515C7AA90}">
      <x14:pivotCaches>
        <pivotCache cacheId="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A2CB5862-8E78-49c6-8D9D-AF26E26ADB89}">
      <x15:timelineCachePivotCaches>
        <pivotCache cacheId="4"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 l="1"/>
  <c r="B12" i="1"/>
  <c r="D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1D70E5-3BCC-4B04-88EE-054A97A5D06D}" keepAlive="1" name="Wide World Importers MD" type="5" refreshedVersion="6" background="1" saveData="1" credentials="stored" singleSignOnId="wideworldimportersmd">
    <dbPr connection="Provider=MSOLAP.8;Integrated Security=SSPI;Persist Security Info=True;Initial Catalog=WideWorldImportersMD;Data Source=.\DOWSQL2019;MDX Compatibility=1;Safety Options=2;MDX Missing Member Mode=Error;Update Isolation Level=2" command="Wide World Importer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Wide World Importers MD"/>
    <s v="{[Item].[Color].&amp;[Blue],[Item].[Color].&amp;[Black]}"/>
    <s v="[Measures].[Black Items]"/>
    <s v="[Measures].[Blue Items]"/>
    <s v="#,##0;-#,##0"/>
    <s v="{[Invoice Date].[Date].Levels(1).Members}"/>
    <s v="[Measures].[Total Excluding Tax]"/>
    <s v="$#,##0.00;($#,##0.00)"/>
  </metadataStrings>
  <mdxMetadata count="3">
    <mdx n="0" f="v">
      <t c="3" si="7">
        <n x="1" s="1"/>
        <n x="6"/>
        <n x="5" s="1"/>
      </t>
    </mdx>
    <mdx n="0" f="v">
      <t c="2" si="4">
        <n x="2"/>
        <n x="5" s="1"/>
      </t>
    </mdx>
    <mdx n="0" f="v">
      <t c="2" si="4">
        <n x="3"/>
        <n x="5" s="1"/>
      </t>
    </mdx>
  </mdxMetadata>
  <valueMetadata count="3">
    <bk>
      <rc t="1" v="0"/>
    </bk>
    <bk>
      <rc t="1" v="1"/>
    </bk>
    <bk>
      <rc t="1" v="2"/>
    </bk>
  </valueMetadata>
</metadata>
</file>

<file path=xl/sharedStrings.xml><?xml version="1.0" encoding="utf-8"?>
<sst xmlns="http://schemas.openxmlformats.org/spreadsheetml/2006/main" count="47" uniqueCount="29">
  <si>
    <t>Black Items</t>
  </si>
  <si>
    <t>Blue Items</t>
  </si>
  <si>
    <t>Black &amp; Blue Sales</t>
  </si>
  <si>
    <t>Amy Trefl</t>
  </si>
  <si>
    <t>Anthony Grosse</t>
  </si>
  <si>
    <t>Archer Lamble</t>
  </si>
  <si>
    <t>Hudson Hollinworth</t>
  </si>
  <si>
    <t>Hudson Onslow</t>
  </si>
  <si>
    <t>Jack Potter</t>
  </si>
  <si>
    <t>Kayla Woodcock</t>
  </si>
  <si>
    <t>Lily Code</t>
  </si>
  <si>
    <t>Sophia Hinton</t>
  </si>
  <si>
    <t>Taj Shand</t>
  </si>
  <si>
    <t>Total % Black Items</t>
  </si>
  <si>
    <t>Total % Blue Items</t>
  </si>
  <si>
    <t>% Black Items</t>
  </si>
  <si>
    <t>% Blue Items</t>
  </si>
  <si>
    <t>Americas</t>
  </si>
  <si>
    <t>Northern America</t>
  </si>
  <si>
    <t>External</t>
  </si>
  <si>
    <t>Far West</t>
  </si>
  <si>
    <t>Great Lakes</t>
  </si>
  <si>
    <t>Mideast</t>
  </si>
  <si>
    <t>New England</t>
  </si>
  <si>
    <t>Plains</t>
  </si>
  <si>
    <t>Rocky Mountain</t>
  </si>
  <si>
    <t>Southeast</t>
  </si>
  <si>
    <t>Southwest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</si>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</sst>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3" borderId="1" xfId="0" applyFill="1" applyBorder="1" applyAlignment="1">
      <alignment horizontal="center"/>
    </xf>
    <xf numFmtId="0" fontId="0" fillId="3" borderId="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Wide World Importers MD">
      <tp t="e">
        <v>#N/A</v>
        <stp>1</stp>
        <tr r="F12" s="1"/>
        <tr r="F12" s="1"/>
        <tr r="F12" s="1"/>
        <tr r="B12" s="1"/>
        <tr r="B12" s="1"/>
        <tr r="D12" s="1"/>
        <tr r="D12" s="1"/>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pivotTable" Target="pivotTables/pivotTable1.xml"/><Relationship Id="rId12" Type="http://schemas.openxmlformats.org/officeDocument/2006/relationships/styles" Target="styles.xml"/><Relationship Id="rId2" Type="http://schemas.openxmlformats.org/officeDocument/2006/relationships/pivotCacheDefinition" Target="pivotCache/pivotCacheDefinition1.xml"/><Relationship Id="rId16"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3.xml"/><Relationship Id="rId9" Type="http://schemas.microsoft.com/office/2011/relationships/timelineCache" Target="timelineCaches/timeline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&amp; Blue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Black Items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CY2013</c:v>
              </c:pt>
              <c:pt idx="1">
                <c:v>CY2014</c:v>
              </c:pt>
              <c:pt idx="2">
                <c:v>CY2015</c:v>
              </c:pt>
              <c:pt idx="3">
                <c:v>CY2016</c:v>
              </c:pt>
            </c:strLit>
          </c:cat>
          <c:val>
            <c:numLit>
              <c:formatCode>0.00%</c:formatCode>
              <c:ptCount val="4"/>
              <c:pt idx="0">
                <c:v>8.9848531644957416E-2</c:v>
              </c:pt>
              <c:pt idx="1">
                <c:v>9.2718844285232485E-2</c:v>
              </c:pt>
              <c:pt idx="2">
                <c:v>9.1695634181113844E-2</c:v>
              </c:pt>
              <c:pt idx="3">
                <c:v>8.4955643361544514E-2</c:v>
              </c:pt>
            </c:numLit>
          </c:val>
          <c:smooth val="0"/>
          <c:extLst>
            <c:ext xmlns:c16="http://schemas.microsoft.com/office/drawing/2014/chart" uri="{C3380CC4-5D6E-409C-BE32-E72D297353CC}">
              <c16:uniqueId val="{00000000-A3A9-4D62-902A-331577DDD600}"/>
            </c:ext>
          </c:extLst>
        </c:ser>
        <c:ser>
          <c:idx val="1"/>
          <c:order val="1"/>
          <c:tx>
            <c:v>% Blue Items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CY2013</c:v>
              </c:pt>
              <c:pt idx="1">
                <c:v>CY2014</c:v>
              </c:pt>
              <c:pt idx="2">
                <c:v>CY2015</c:v>
              </c:pt>
              <c:pt idx="3">
                <c:v>CY2016</c:v>
              </c:pt>
            </c:strLit>
          </c:cat>
          <c:val>
            <c:numLit>
              <c:formatCode>0.00%</c:formatCode>
              <c:ptCount val="4"/>
              <c:pt idx="0">
                <c:v>5.0325279080666092E-2</c:v>
              </c:pt>
              <c:pt idx="1">
                <c:v>5.0276816884975435E-2</c:v>
              </c:pt>
              <c:pt idx="2">
                <c:v>5.0268564058939008E-2</c:v>
              </c:pt>
              <c:pt idx="3">
                <c:v>4.6908005263487991E-2</c:v>
              </c:pt>
            </c:numLit>
          </c:val>
          <c:smooth val="0"/>
          <c:extLst>
            <c:ext xmlns:c16="http://schemas.microsoft.com/office/drawing/2014/chart" uri="{C3380CC4-5D6E-409C-BE32-E72D297353CC}">
              <c16:uniqueId val="{00000001-A3A9-4D62-902A-331577DDD600}"/>
            </c:ext>
          </c:extLst>
        </c:ser>
        <c:dLbls>
          <c:showLegendKey val="0"/>
          <c:showVal val="0"/>
          <c:showCatName val="0"/>
          <c:showSerName val="0"/>
          <c:showPercent val="0"/>
          <c:showBubbleSize val="0"/>
        </c:dLbls>
        <c:marker val="1"/>
        <c:smooth val="0"/>
        <c:axId val="2066355087"/>
        <c:axId val="1727459791"/>
      </c:lineChart>
      <c:catAx>
        <c:axId val="206635508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9791"/>
        <c:crosses val="autoZero"/>
        <c:auto val="1"/>
        <c:lblAlgn val="ctr"/>
        <c:lblOffset val="100"/>
        <c:noMultiLvlLbl val="0"/>
        <c:extLst>
          <c:ext xmlns:c15="http://schemas.microsoft.com/office/drawing/2012/chart" uri="{F40574EE-89B7-4290-83BB-5DA773EAF853}">
            <c15:numFmt c:formatCode="General" c:sourceLinked="1"/>
          </c:ext>
        </c:extLst>
      </c:catAx>
      <c:valAx>
        <c:axId val="1727459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5508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[BED18C5B.xlsx]PivotChartTable3</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270933</xdr:colOff>
      <xdr:row>0</xdr:row>
      <xdr:rowOff>152399</xdr:rowOff>
    </xdr:from>
    <xdr:to>
      <xdr:col>4</xdr:col>
      <xdr:colOff>279401</xdr:colOff>
      <xdr:row>8</xdr:row>
      <xdr:rowOff>152400</xdr:rowOff>
    </xdr:to>
    <mc:AlternateContent xmlns:mc="http://schemas.openxmlformats.org/markup-compatibility/2006" xmlns:tsle="http://schemas.microsoft.com/office/drawing/2012/timeslicer">
      <mc:Choice Requires="tsle">
        <xdr:graphicFrame macro="">
          <xdr:nvGraphicFramePr>
            <xdr:cNvPr id="3" name="Invoice Date.Date">
              <a:extLst>
                <a:ext uri="{FF2B5EF4-FFF2-40B4-BE49-F238E27FC236}">
                  <a16:creationId xmlns:a16="http://schemas.microsoft.com/office/drawing/2014/main" id="{CF1088F1-43E7-441F-AE07-476BA69B1338}"/>
                </a:ext>
              </a:extLst>
            </xdr:cNvPr>
            <xdr:cNvGraphicFramePr/>
          </xdr:nvGraphicFramePr>
          <xdr:xfrm>
            <a:off x="0" y="0"/>
            <a:ext cx="0" cy="0"/>
          </xdr:xfrm>
          <a:graphic>
            <a:graphicData uri="http://schemas.microsoft.com/office/drawing/2012/timeslicer">
              <tsle:timeslicer name="Invoice Date.Date"/>
            </a:graphicData>
          </a:graphic>
        </xdr:graphicFrame>
      </mc:Choice>
      <mc:Fallback xmlns="">
        <xdr:sp macro="" textlink="">
          <xdr:nvSpPr>
            <xdr:cNvPr id="0" name=""/>
            <xdr:cNvSpPr>
              <a:spLocks noTextEdit="1"/>
            </xdr:cNvSpPr>
          </xdr:nvSpPr>
          <xdr:spPr>
            <a:xfrm>
              <a:off x="270933" y="152399"/>
              <a:ext cx="3361268" cy="14562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4</xdr:col>
      <xdr:colOff>355600</xdr:colOff>
      <xdr:row>0</xdr:row>
      <xdr:rowOff>139701</xdr:rowOff>
    </xdr:from>
    <xdr:to>
      <xdr:col>8</xdr:col>
      <xdr:colOff>1041399</xdr:colOff>
      <xdr:row>8</xdr:row>
      <xdr:rowOff>152400</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B7DE610A-38E5-4D29-94AC-B56A4F3C2332}"/>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3708400" y="139701"/>
              <a:ext cx="4343399" cy="1468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8466</xdr:colOff>
      <xdr:row>0</xdr:row>
      <xdr:rowOff>131234</xdr:rowOff>
    </xdr:from>
    <xdr:to>
      <xdr:col>14</xdr:col>
      <xdr:colOff>770465</xdr:colOff>
      <xdr:row>14</xdr:row>
      <xdr:rowOff>8467</xdr:rowOff>
    </xdr:to>
    <xdr:graphicFrame macro="">
      <xdr:nvGraphicFramePr>
        <xdr:cNvPr id="6" name="Chart 5">
          <a:extLst>
            <a:ext uri="{FF2B5EF4-FFF2-40B4-BE49-F238E27FC236}">
              <a16:creationId xmlns:a16="http://schemas.microsoft.com/office/drawing/2014/main" id="{0A288522-6FA0-4B6C-843A-4FB90DC04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teve Hughes" refreshedDate="44010.129771527776" backgroundQuery="1" createdVersion="3" refreshedVersion="6" minRefreshableVersion="3" recordCount="0" tupleCache="1" supportSubquery="1" supportAdvancedDrill="1" xr:uid="{E7B60AB8-3572-494D-84C1-15FE3C716F48}">
  <cacheSource type="external" connectionId="1"/>
  <cacheFields count="3">
    <cacheField name="[Item].[Color].[Color]" caption="Color" numFmtId="0" hierarchy="25" level="1">
      <sharedItems count="1">
        <s v="[Item].[Color].&amp;[Blue]" c="Blue"/>
      </sharedItems>
    </cacheField>
    <cacheField name="[Invoice Date].[Date].[Date]" caption="Date" numFmtId="0" hierarchy="81" level="1">
      <sharedItems count="1">
        <s v="[Invoice Date].[Date].&amp;[2013-01-01T00:00:00]" c="2013-01-01"/>
      </sharedItems>
    </cacheField>
    <cacheField name="[Measures].[MeasuresLevel]" caption="MeasuresLevel" numFmtId="0" hierarchy="38">
      <sharedItems count="3">
        <s v="[Measures].[Total Excluding Tax]" c="Total Excluding Tax"/>
        <s v="[Measures].[Black Items]" c="Black Items"/>
        <s v="[Measures].[Blue Items]" c="Blue Items"/>
      </sharedItems>
    </cacheField>
  </cacheFields>
  <cacheHierarchies count="139">
    <cacheHierarchy uniqueName="[City].[Geography]" caption="Geography" defaultMemberUniqueName="[City].[Geography].[All]" allUniqueName="[City].[Geography].[All]" dimensionUniqueName="[City]" displayFolder="" count="5" unbalanced="0"/>
    <cacheHierarchy uniqueName="[City].[Sales Region]" caption="Sales Region" defaultMemberUniqueName="[City].[Sales Region].[All]" allUniqueName="[City].[Sales Region].[All]" dimensionUniqueName="[City]" displayFolder="" count="6" unbalanced="0"/>
    <cacheHierarchy uniqueName="[Current Item].[Buying Package]" caption="Buying Package" attribute="1" defaultMemberUniqueName="[Current Item].[Buying Package].[All]" allUniqueName="[Current Item].[Buying Package].[All]" dimensionUniqueName="[Current Item]" displayFolder="" count="2" unbalanced="0"/>
    <cacheHierarchy uniqueName="[Current Item].[Color]" caption="Color" attribute="1" defaultMemberUniqueName="[Current Item].[Color].[All]" allUniqueName="[Current Item].[Color].[All]" dimensionUniqueName="[Current Item]" displayFolder="" count="2" unbalanced="0"/>
    <cacheHierarchy uniqueName="[Current Item].[Current Item Brand]" caption="Current Item Brand" defaultMemberUniqueName="[Current Item].[Current Item Brand].[All]" allUniqueName="[Current Item].[Current Item Brand].[All]" dimensionUniqueName="[Current Item]" displayFolder="" count="3" unbalanced="0"/>
    <cacheHierarchy uniqueName="[Current Item].[Is Chiller Stock]" caption="Is Chiller Stock" attribute="1" defaultMemberUniqueName="[Current Item].[Is Chiller Stock].[All]" allUniqueName="[Current Item].[Is Chiller Stock].[All]" dimensionUniqueName="[Current Item]" displayFolder="" count="2" unbalanced="0"/>
    <cacheHierarchy uniqueName="[Current Item].[Lead Time Days]" caption="Lead Time Days" attribute="1" defaultMemberUniqueName="[Current Item].[Lead Time Days].[All]" allUniqueName="[Current Item].[Lead Time Days].[All]" dimensionUniqueName="[Current Item]" displayFolder="" count="2" unbalanced="0"/>
    <cacheHierarchy uniqueName="[Current Item].[Quantity Per Outer]" caption="Quantity Per Outer" attribute="1" defaultMemberUniqueName="[Current Item].[Quantity Per Outer].[All]" allUniqueName="[Current Item].[Quantity Per Outer].[All]" dimensionUniqueName="[Current Item]" displayFolder="" count="2"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2" unbalanced="0"/>
    <cacheHierarchy uniqueName="[Current Item].[Selling Package]" caption="Selling Package" attribute="1" defaultMemberUniqueName="[Current Item].[Selling Package].[All]" allUniqueName="[Current Item].[Selling Package].[All]" dimensionUniqueName="[Current Item]" displayFolder="" count="2" unbalanced="0"/>
    <cacheHierarchy uniqueName="[Current Item].[Size]" caption="Size" attribute="1" defaultMemberUniqueName="[Current Item].[Size].[All]" allUniqueName="[Current Item].[Size].[All]" dimensionUniqueName="[Current Item]" displayFolder="" count="2" unbalanced="0"/>
    <cacheHierarchy uniqueName="[Current Item].[Stock Item]" caption="Stock Item" attribute="1" keyAttribute="1" defaultMemberUniqueName="[Current Item].[Stock Item].[All]" allUniqueName="[Current Item].[Stock Item].[All]" dimensionUniqueName="[Current Item]" displayFolder="" count="2" unbalanced="0"/>
    <cacheHierarchy uniqueName="[Current Item].[Tax Rate]" caption="Tax Rate" attribute="1" defaultMemberUniqueName="[Current Item].[Tax Rate].[All]" allUniqueName="[Current Item].[Tax Rate].[All]" dimensionUniqueName="[Current Item]" displayFolder="" count="2"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2" unbalanced="0"/>
    <cacheHierarchy uniqueName="[Current Item].[Unit Price]" caption="Unit Price" attribute="1" defaultMemberUniqueName="[Current Item].[Unit Price].[All]" allUniqueName="[Current Item].[Unit Price].[All]" dimensionUniqueName="[Current Item]"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Delivery Date].[Calendar]" caption="Delivery Date.Calendar" time="1" defaultMemberUniqueName="[Delivery Date].[Calendar].[All]" allUniqueName="[Delivery Date].[Calendar].[All]" dimensionUniqueName="[Delivery Date]" displayFolder="" count="4" unbalanced="0"/>
    <cacheHierarchy uniqueName="[Delivery Date].[Fiscal]" caption="Delivery Date.Fiscal" time="1" defaultMemberUniqueName="[Delivery Date].[Fiscal].[All]" allUniqueName="[Delivery Date].[Fiscal].[All]" dimensionUniqueName="[Delivery Date]" displayFolder="" count="4" unbalanced="0"/>
    <cacheHierarchy uniqueName="[Delivery Date].[ISO Week]" caption="Delivery Date.ISO Week" time="1" defaultMemberUniqueName="[Delivery Date].[ISO Week].[All]" allUniqueName="[Delivery Date].[ISO Week].[All]" dimensionUniqueName="[Delivery Date]" displayFolder="" count="3" unbalanced="0"/>
    <cacheHierarchy uniqueName="[Invoice].[Invoice Hierarchy]" caption="Invoice Hierarchy" defaultMemberUniqueName="[Invoice].[Invoice Hierarchy].[All]" allUniqueName="[Invoice].[Invoice Hierarchy].[All]" dimensionUniqueName="[Invoice]" displayFolder="" count="5" unbalanced="0"/>
    <cacheHierarchy uniqueName="[Invoice].[Invoice Number]" caption="Invoice Number" attribute="1" keyAttribute="1" defaultMemberUniqueName="[Invoice].[Invoice Number].[All]" allUniqueName="[Invoice].[Invoice Number].[All]" dimensionUniqueName="[Invoice]" displayFolder="" count="2" unbalanced="0"/>
    <cacheHierarchy uniqueName="[Invoice Date].[Calendar]" caption="Invoice Date.Calendar" time="1" defaultMemberUniqueName="[Invoice Date].[Calendar].[All]" allUniqueName="[Invoice Date].[Calendar].[All]" dimensionUniqueName="[Invoice Date]" displayFolder="" count="4" unbalanced="0"/>
    <cacheHierarchy uniqueName="[Invoice Date].[Fiscal]" caption="Invoice Date.Fiscal" time="1" defaultMemberUniqueName="[Invoice Date].[Fiscal].[All]" allUniqueName="[Invoice Date].[Fiscal].[All]" dimensionUniqueName="[Invoice Date]" displayFolder="" count="4" unbalanced="0"/>
    <cacheHierarchy uniqueName="[Invoice Date].[ISO Week]" caption="Invoice Date.ISO Week" time="1" defaultMemberUniqueName="[Invoice Date].[ISO Week].[All]" allUniqueName="[Invoice Date].[ISO Week].[All]" dimensionUniqueName="[Invoice Date]" displayFolder="" count="3"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fieldsUsage count="2">
        <fieldUsage x="-1"/>
        <fieldUsage x="0"/>
      </fieldsUsage>
    </cacheHierarchy>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keyAttribute="1" defaultMemberUniqueName="[Item].[Stock Item].[All]" allUniqueName="[Item].[Stock Item].[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Measures]" caption="Measures" attribute="1" keyAttribute="1" defaultMemberUniqueName="[Measures].[Quantity]" dimensionUniqueName="[Measures]" displayFolder="" measures="1" count="1" unbalanced="0">
      <fieldsUsage count="1">
        <fieldUsage x="2"/>
      </fieldsUsage>
    </cacheHierarchy>
    <cacheHierarchy uniqueName="[Salesperson].[Employee]" caption="Employee" attribute="1" defaultMemberUniqueName="[Salesperson].[Employee].[All]" allUniqueName="[Salesperson].[Employee].[All]" dimensionUniqueName="[Salesperson]" displayFolder="" count="2" unbalanced="0"/>
    <cacheHierarchy uniqueName="[Salesperson].[WWI Employee ID]" caption="WWI Employee ID" attribute="1" keyAttribute="1" defaultMemberUniqueName="[Salesperson].[WWI Employee ID].[All]" allUniqueName="[Salesperson].[WWI Employee ID].[All]" dimensionUniqueName="[Salesperson]" displayFolder="" count="2" unbalanced="0"/>
    <cacheHierarchy uniqueName="[City].[City]" caption="City" attribute="1" keyAttribute="1" defaultMemberUniqueName="[City].[City].[All]" allUniqueName="[City].[City].[All]" dimensionUniqueName="[City]" displayFolder="" count="2" unbalanced="0" hidden="1"/>
    <cacheHierarchy uniqueName="[City].[Continent]" caption="Continent" attribute="1" defaultMemberUniqueName="[City].[Continent].[All]" allUniqueName="[City].[Continent].[All]" dimensionUniqueName="[City]" displayFolder="" count="2" unbalanced="0" hidden="1"/>
    <cacheHierarchy uniqueName="[City].[Country]" caption="Country" attribute="1" defaultMemberUniqueName="[City].[Country].[All]" allUniqueName="[City].[Country].[All]" dimensionUniqueName="[City]" displayFolder="" count="2" unbalanced="0" hidden="1"/>
    <cacheHierarchy uniqueName="[City].[Latest Recorded Population]" caption="Latest Recorded Population" attribute="1" defaultMemberUniqueName="[City].[Latest Recorded Population].[All]" allUniqueName="[City].[Latest Recorded Population].[All]" dimensionUniqueName="[City]" displayFolder="" count="2" unbalanced="0" hidden="1"/>
    <cacheHierarchy uniqueName="[City].[Region]" caption="Region" attribute="1" defaultMemberUniqueName="[City].[Region].[All]" allUniqueName="[City].[Region].[All]" dimensionUniqueName="[City]" displayFolder="" count="2" unbalanced="0" hidden="1"/>
    <cacheHierarchy uniqueName="[City].[Sales Territory]" caption="Sales Territory" attribute="1" defaultMemberUniqueName="[City].[Sales Territory].[All]" allUniqueName="[City].[Sales Territory].[All]" dimensionUniqueName="[City]" displayFolder="" count="2" unbalanced="0" hidden="1"/>
    <cacheHierarchy uniqueName="[City].[State Province]" caption="State Province" attribute="1" defaultMemberUniqueName="[City].[State Province].[All]" allUniqueName="[City].[State Province].[All]" dimensionUniqueName="[City]" displayFolder="" count="2" unbalanced="0" hidden="1"/>
    <cacheHierarchy uniqueName="[City].[Subregion]" caption="Subregion" attribute="1" defaultMemberUniqueName="[City].[Subregion].[All]" allUniqueName="[City].[Subregion].[All]" dimensionUniqueName="[City]" displayFolder="" count="2" unbalanced="0" hidden="1"/>
    <cacheHierarchy uniqueName="[City].[WWI City ID]" caption="WWI City ID" attribute="1" defaultMemberUniqueName="[City].[WWI City ID].[All]" allUniqueName="[City].[WWI City ID].[All]" dimensionUniqueName="[City]" displayFolder="" count="2" unbalanced="0" hidden="1"/>
    <cacheHierarchy uniqueName="[Current Item].[Barcode]" caption="Barcode" attribute="1" defaultMemberUniqueName="[Current Item].[Barcode].[All]" allUniqueName="[Current Item].[Barcode].[All]" dimensionUniqueName="[Current Item]" displayFolder="" count="2" unbalanced="0" hidden="1"/>
    <cacheHierarchy uniqueName="[Current Item].[Brand]" caption="Brand" attribute="1" defaultMemberUniqueName="[Current Item].[Brand].[All]" allUniqueName="[Current Item].[Brand].[All]" dimensionUniqueName="[Current Item]" displayFolder="" count="2" unbalanced="0" hidden="1"/>
    <cacheHierarchy uniqueName="[Customer].[Bill To Customer]" caption="Bill To Customer" attribute="1" defaultMemberUniqueName="[Customer].[Bill To Customer].[All]" allUniqueName="[Customer].[Bill To Customer].[All]" dimensionUniqueName="[Customer]" displayFolder="" count="2" unbalanced="0" hidden="1"/>
    <cacheHierarchy uniqueName="[Customer].[Buying Group]" caption="Buying Group" attribute="1" defaultMemberUniqueName="[Customer].[Buying Group].[All]" allUniqueName="[Customer].[Buying Group].[All]" dimensionUniqueName="[Customer]" displayFolder="" count="2" unbalanced="0" hidden="1"/>
    <cacheHierarchy uniqueName="[Customer].[Category]" caption="Category" attribute="1" defaultMemberUniqueName="[Customer].[Category].[All]" allUniqueName="[Customer].[Category].[All]" dimensionUniqueName="[Customer]" displayFolder="" count="2" unbalanced="0" hidden="1"/>
    <cacheHierarchy uniqueName="[Customer].[Customer]" caption="Customer" attribute="1" keyAttribute="1" defaultMemberUniqueName="[Customer].[Customer].[All]" allUniqueName="[Customer].[Customer].[All]" dimensionUniqueName="[Customer]" displayFolder="" count="2" unbalanced="0" hidden="1"/>
    <cacheHierarchy uniqueName="[Customer].[Postal Code]" caption="Postal Code" attribute="1" defaultMemberUniqueName="[Customer].[Postal Code].[All]" allUniqueName="[Customer].[Postal Code].[All]" dimensionUniqueName="[Customer]" displayFolder="" count="2" unbalanced="0" hidden="1"/>
    <cacheHierarchy uniqueName="[Customer].[Primary Contact]" caption="Primary Contact" attribute="1" defaultMemberUniqueName="[Customer].[Primary Contact].[All]" allUniqueName="[Customer].[Primary Contact].[All]" dimensionUniqueName="[Customer]" displayFolder="" count="2" unbalanced="0" hidden="1"/>
    <cacheHierarchy uniqueName="[Customer].[WWI Customer ID]" caption="WWI Customer ID" attribute="1" defaultMemberUniqueName="[Customer].[WWI Customer ID].[All]" allUniqueName="[Customer].[WWI Customer ID].[All]" dimensionUniqueName="[Customer]" displayFolder="" count="2"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2"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2" unbalanced="0" hidden="1"/>
    <cacheHierarchy uniqueName="[Delivery Date].[Calendar Year]" caption="Delivery Date.Calendar Year" attribute="1" time="1" defaultMemberUniqueName="[Delivery Date].[Calendar Year].[All]" allUniqueName="[Delivery Date].[Calendar Year].[All]" dimensionUniqueName="[Delivery Date]" displayFolder="" count="2"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2" unbalanced="0" hidden="1"/>
    <cacheHierarchy uniqueName="[Delivery Date].[Date]" caption="Delivery Date.Date" attribute="1" time="1" keyAttribute="1" defaultMemberUniqueName="[Delivery Date].[Date].[All]" allUniqueName="[Delivery Date].[Date].[All]" dimensionUniqueName="[Delivery Date]" displayFolder="" count="2" memberValueDatatype="7" unbalanced="0" hidden="1"/>
    <cacheHierarchy uniqueName="[Delivery Date].[Day]" caption="Delivery Date.Day" attribute="1" time="1" defaultMemberUniqueName="[Delivery Date].[Day].[All]" allUniqueName="[Delivery Date].[Day].[All]" dimensionUniqueName="[Delivery Date]" displayFolder="" count="2" unbalanced="0" hidden="1"/>
    <cacheHierarchy uniqueName="[Delivery Date].[Day Number]" caption="Delivery Date.Day Number" attribute="1" time="1" defaultMemberUniqueName="[Delivery Date].[Day Number].[All]" allUniqueName="[Delivery Date].[Day Number].[All]" dimensionUniqueName="[Delivery Date]" displayFolder="" count="2"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2"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2" unbalanced="0" hidden="1"/>
    <cacheHierarchy uniqueName="[Delivery Date].[Fiscal Year]" caption="Delivery Date.Fiscal Year" attribute="1" time="1" defaultMemberUniqueName="[Delivery Date].[Fiscal Year].[All]" allUniqueName="[Delivery Date].[Fiscal Year].[All]" dimensionUniqueName="[Delivery Date]" displayFolder="" count="2"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2"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2" unbalanced="0" hidden="1"/>
    <cacheHierarchy uniqueName="[Delivery Date].[Month]" caption="Delivery Date.Month" attribute="1" time="1" defaultMemberUniqueName="[Delivery Date].[Month].[All]" allUniqueName="[Delivery Date].[Month].[All]" dimensionUniqueName="[Delivery Date]" displayFolder="" count="2" unbalanced="0" hidden="1"/>
    <cacheHierarchy uniqueName="[Delivery Date].[Short Month]" caption="Delivery Date.Short Month" attribute="1" time="1" defaultMemberUniqueName="[Delivery Date].[Short Month].[All]" allUniqueName="[Delivery Date].[Short Month].[All]" dimensionUniqueName="[Delivery Date]" displayFolder="" count="2" unbalanced="0" hidden="1"/>
    <cacheHierarchy uniqueName="[Delivery Date].[Today]" caption="Delivery Date.Today" attribute="1" time="1" defaultMemberUniqueName="[Delivery Date].[Today].[All]" allUniqueName="[Delivery Date].[Today].[All]" dimensionUniqueName="[Delivery Date]" displayFolder="" count="2" unbalanced="0" hidden="1"/>
    <cacheHierarchy uniqueName="[Invoice].[Invoice Date]" caption="Invoice Date" attribute="1" defaultMemberUniqueName="[Invoice].[Invoice Date].[All]" allUniqueName="[Invoice].[Invoice Date].[All]" dimensionUniqueName="[Invoice]" displayFolder="" count="2" unbalanced="0" hidden="1"/>
    <cacheHierarchy uniqueName="[Invoice].[Invoice Month]" caption="Invoice Month" attribute="1" defaultMemberUniqueName="[Invoice].[Invoice Month].[All]" allUniqueName="[Invoice].[Invoice Month].[All]" dimensionUniqueName="[Invoice]" displayFolder="" count="2" unbalanced="0" hidden="1"/>
    <cacheHierarchy uniqueName="[Invoice].[Invoice Year]" caption="Invoice Year" attribute="1" defaultMemberUniqueName="[Invoice].[Invoice Year].[All]" allUniqueName="[Invoice].[Invoice Year].[All]" dimensionUniqueName="[Invoice]" displayFolder="" count="2"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2"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2" unbalanced="0" hidden="1"/>
    <cacheHierarchy uniqueName="[Invoice Date].[Calendar Year]" caption="Invoice Date.Calendar Year" attribute="1" time="1" defaultMemberUniqueName="[Invoice Date].[Calendar Year].[All]" allUniqueName="[Invoice Date].[Calendar Year].[All]" dimensionUniqueName="[Invoice Date]" displayFolder="" count="2"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2" unbalanced="0" hidden="1"/>
    <cacheHierarchy uniqueName="[Invoice Date].[Date]" caption="Invoice Date.Date" attribute="1" time="1" keyAttribute="1" defaultMemberUniqueName="[Invoice Date].[Date].[All]" allUniqueName="[Invoice Date].[Date].[All]" dimensionUniqueName="[Invoice Date]" displayFolder="" count="2" memberValueDatatype="7" unbalanced="0" hidden="1">
      <fieldsUsage count="2">
        <fieldUsage x="-1"/>
        <fieldUsage x="1"/>
      </fieldsUsage>
    </cacheHierarchy>
    <cacheHierarchy uniqueName="[Invoice Date].[Day]" caption="Invoice Date.Day" attribute="1" time="1" defaultMemberUniqueName="[Invoice Date].[Day].[All]" allUniqueName="[Invoice Date].[Day].[All]" dimensionUniqueName="[Invoice Date]" displayFolder="" count="2" unbalanced="0" hidden="1"/>
    <cacheHierarchy uniqueName="[Invoice Date].[Day Number]" caption="Invoice Date.Day Number" attribute="1" time="1" defaultMemberUniqueName="[Invoice Date].[Day Number].[All]" allUniqueName="[Invoice Date].[Day Number].[All]" dimensionUniqueName="[Invoice Date]" displayFolder="" count="2"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2"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2" unbalanced="0" hidden="1"/>
    <cacheHierarchy uniqueName="[Invoice Date].[Fiscal Year]" caption="Invoice Date.Fiscal Year" attribute="1" time="1" defaultMemberUniqueName="[Invoice Date].[Fiscal Year].[All]" allUniqueName="[Invoice Date].[Fiscal Year].[All]" dimensionUniqueName="[Invoice Date]" displayFolder="" count="2"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2" unbalanced="0" hidden="1"/>
    <cacheHierarchy uniqueName="[Invoice Date].[ISO Week Number]" caption="Invoice Date.ISO Week Number" attribute="1" time="1" defaultMemberUniqueName="[Invoice Date].[ISO Week Number].[All]" allUniqueName="[Invoice Date].[ISO Week Number].[All]" dimensionUniqueName="[Invoice Date]" displayFolder="" count="2" unbalanced="0" hidden="1"/>
    <cacheHierarchy uniqueName="[Invoice Date].[Month]" caption="Invoice Date.Month" attribute="1" time="1" defaultMemberUniqueName="[Invoice Date].[Month].[All]" allUniqueName="[Invoice Date].[Month].[All]" dimensionUniqueName="[Invoice Date]" displayFolder="" count="2" unbalanced="0" hidden="1"/>
    <cacheHierarchy uniqueName="[Invoice Date].[Short Month]" caption="Invoice Date.Short Month" attribute="1" time="1" defaultMemberUniqueName="[Invoice Date].[Short Month].[All]" allUniqueName="[Invoice Date].[Short Month].[All]" dimensionUniqueName="[Invoice Date]" displayFolder="" count="2" unbalanced="0" hidden="1"/>
    <cacheHierarchy uniqueName="[Invoice Date].[Today]" caption="Invoice Date.Today" attribute="1" time="1" defaultMemberUniqueName="[Invoice Date].[Today].[All]" allUniqueName="[Invoice Date].[Today].[All]" dimensionUniqueName="[Invoice Date]" displayFolder="" count="2" unbalanced="0" hidden="1"/>
    <cacheHierarchy uniqueName="[Item].[Barcode]" caption="Barcode" attribute="1" defaultMemberUniqueName="[Item].[Barcode].[All]" allUniqueName="[Item].[Barcode].[All]" dimensionUniqueName="[Item]" displayFolder="" count="2" unbalanced="0" hidden="1"/>
    <cacheHierarchy uniqueName="[Item].[Brand]" caption="Brand" attribute="1" defaultMemberUniqueName="[Item].[Brand].[All]" allUniqueName="[Item].[Brand].[All]" dimensionUniqueName="[Item]" displayFolder="" count="2" unbalanced="0" hidden="1"/>
    <cacheHierarchy uniqueName="[Salesperson].[First Name]" caption="First Name" attribute="1" defaultMemberUniqueName="[Salesperson].[First Name].[All]" allUniqueName="[Salesperson].[First Name].[All]" dimensionUniqueName="[Salesperson]" displayFolder="" count="2" unbalanced="0" hidden="1"/>
    <cacheHierarchy uniqueName="[Salesperson].[Last Name]" caption="Last Name" attribute="1" defaultMemberUniqueName="[Salesperson].[Last Name].[All]" allUniqueName="[Salesperson].[Last Name].[All]" dimensionUniqueName="[Salesperson]" displayFolder="" count="2" unbalanced="0" hidden="1"/>
    <cacheHierarchy uniqueName="[Salesperson].[Preferred Name]" caption="Preferred Name" attribute="1" defaultMemberUniqueName="[Salesperson].[Preferred Name].[All]" allUniqueName="[Salesperson].[Preferred Name].[All]" dimensionUniqueName="[Salesperson]" displayFolder="" count="2"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cacheHierarchy uniqueName="[Measures].[% Blue Items]" caption="% Blue Items" measure="1" displayFolder="Color Analysis" count="0"/>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tupleCache>
    <entries count="3">
      <n v="62173162" in="0">
        <tpls c="3">
          <tpl hier="25" item="0"/>
          <tpl fld="2" item="0"/>
          <tpl hier="81" item="1"/>
        </tpls>
      </n>
      <n v="1101101" in="1">
        <tpls c="2">
          <tpl fld="2" item="1"/>
          <tpl hier="81" item="1"/>
        </tpls>
      </n>
      <n v="605738" in="1">
        <tpls c="2">
          <tpl fld="2" item="2"/>
          <tpl hier="81" item="1"/>
        </tpls>
      </n>
    </entries>
    <sets count="2">
      <set count="2" maxRank="1" setDefinition="{[Item].[Color].&amp;[Blue],[Item].[Color].&amp;[Black]}">
        <tpls c="1">
          <tpl fld="0" item="0"/>
        </tpls>
      </set>
      <set count="1462" maxRank="1" setDefinition="{[Invoice Date].[Date].Levels(1).Members}">
        <tpls c="1">
          <tpl fld="1" item="0"/>
        </tpls>
      </set>
    </sets>
    <queryCache count="3">
      <query mdx="[Measures].[Total Excluding Tax]">
        <tpls c="1">
          <tpl fld="2" item="0"/>
        </tpls>
      </query>
      <query mdx="[Measures].[Black Items]">
        <tpls c="1">
          <tpl fld="2" item="1"/>
        </tpls>
      </query>
      <query mdx="[Measures].[Blue Items]">
        <tpls c="1">
          <tpl fld="2" item="2"/>
        </tpls>
      </query>
    </queryCache>
    <serverFormats count="2">
      <serverFormat format="$#,##0.00;($#,##0.00)"/>
      <serverFormat format="#,##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129881018518" backgroundQuery="1" createdVersion="6" refreshedVersion="6" minRefreshableVersion="3" recordCount="0" supportSubquery="1" supportAdvancedDrill="1" xr:uid="{471C56D4-108D-45F2-A5B2-D14C93DB1F31}">
  <cacheSource type="external" connectionId="1"/>
  <cacheFields count="31">
    <cacheField name="[Measures].[% Black Items]" caption="% Black Items" numFmtId="0" hierarchy="122" level="32767"/>
    <cacheField name="[Measures].[% Blue Items]" caption="% Blue Items" numFmtId="0" hierarchy="123" level="32767"/>
    <cacheField name="[City].[Sales Region].[Region]" caption="Region" numFmtId="0" hierarchy="1" level="1">
      <sharedItems count="1">
        <s v="[City].[Sales Region].[Region].&amp;[Americas]" c="Americas"/>
      </sharedItems>
    </cacheField>
    <cacheField name="[City].[Sales Region].[Subregion]" caption="Subregion" numFmtId="0" hierarchy="1" level="2" mappingCount="1">
      <sharedItems count="1">
        <s v="[City].[Sales Region].[Subregion].&amp;[Northern America]" c="Northern America" cp="1">
          <x/>
        </s>
      </sharedItems>
      <mpMap v="7"/>
    </cacheField>
    <cacheField name="[City].[Sales Region].[Sales Territory]" caption="Sales Territory" numFmtId="0" hierarchy="1" level="3" mappingCount="1">
      <sharedItems count="9">
        <s v="[City].[Sales Region].[Sales Territory].&amp;[External]" c="External" cp="1">
          <x/>
        </s>
        <s v="[City].[Sales Region].[Sales Territory].&amp;[Far West]" c="Far West" cp="1">
          <x/>
        </s>
        <s v="[City].[Sales Region].[Sales Territory].&amp;[Great Lakes]" c="Great Lakes" cp="1">
          <x/>
        </s>
        <s v="[City].[Sales Region].[Sales Territory].&amp;[Mideast]" c="Mideast" cp="1">
          <x/>
        </s>
        <s v="[City].[Sales Region].[Sales Territory].&amp;[New England]" c="New England" cp="1">
          <x/>
        </s>
        <s v="[City].[Sales Region].[Sales Territory].&amp;[Plains]" c="Plains" cp="1">
          <x/>
        </s>
        <s v="[City].[Sales Region].[Sales Territory].&amp;[Rocky Mountain]" c="Rocky Mountain" cp="1">
          <x/>
        </s>
        <s v="[City].[Sales Region].[Sales Territory].&amp;[Southeast]" c="Southeast" cp="1">
          <x/>
        </s>
        <s v="[City].[Sales Region].[Sales Territory].&amp;[Southwest]" c="Southwest" cp="1">
          <x/>
        </s>
      </sharedItems>
      <mpMap v="8"/>
    </cacheField>
    <cacheField name="[City].[Sales Region].[State Province]" caption="State Province" numFmtId="0" hierarchy="1" level="4">
      <sharedItems count="6">
        <s v="[City].[Sales Region].[State Province].&amp;[Alaska]" c="Alaska"/>
        <s v="[City].[Sales Region].[State Province].&amp;[California]" c="California"/>
        <s v="[City].[Sales Region].[State Province].&amp;[Hawaii]" c="Hawaii"/>
        <s v="[City].[Sales Region].[State Province].&amp;[Nevada]" c="Nevada"/>
        <s v="[City].[Sales Region].[State Province].&amp;[Oregon]" c="Oregon"/>
        <s v="[City].[Sales Region].[State Province].&amp;[Washington]" c="Washington"/>
      </sharedItems>
    </cacheField>
    <cacheField name="[City].[Sales Region].[City]" caption="City" numFmtId="0" hierarchy="1" level="5">
      <sharedItems containsSemiMixedTypes="0" containsString="0"/>
    </cacheField>
    <cacheField name="[City].[Sales Region].[Subregion].[Region]" caption="Region" propertyName="Region" numFmtId="0" hierarchy="1" level="2" memberPropertyField="1">
      <sharedItems count="1">
        <s v="Americas"/>
      </sharedItems>
    </cacheField>
    <cacheField name="[City].[Sales Region].[Sales Territory].[Subregion]" caption="Subregion" propertyName="Subregion" numFmtId="0" hierarchy="1" level="3" memberPropertyField="1">
      <sharedItems count="1">
        <s v="Northern America"/>
      </sharedItems>
    </cacheField>
    <cacheField name="[City].[Sales Region].[State Province].[Country]" caption="Country" propertyName="Country" numFmtId="0" hierarchy="1" level="4" memberPropertyField="1">
      <sharedItems containsSemiMixedTypes="0" containsString="0"/>
    </cacheField>
    <cacheField name="[City].[Sales Region].[State Province].[Sales Territory]" caption="Sales Territory" propertyName="Sales Territory" numFmtId="0" hierarchy="1" level="4" memberPropertyField="1">
      <sharedItems containsSemiMixedTypes="0" containsString="0"/>
    </cacheField>
    <cacheField name="[City].[Sales Region].[City].[Latest Recorded Population]" caption="Latest Recorded Population" propertyName="Latest Recorded Population" numFmtId="0" hierarchy="1" level="5" memberPropertyField="1">
      <sharedItems containsSemiMixedTypes="0" containsString="0"/>
    </cacheField>
    <cacheField name="[City].[Sales Region].[City].[State Province]" caption="State Province" propertyName="State Province" numFmtId="0" hierarchy="1" level="5" memberPropertyField="1">
      <sharedItems containsSemiMixedTypes="0" containsString="0"/>
    </cacheField>
    <cacheField name="[City].[Sales Region].[City].[WWI City ID]" caption="WWI City ID" propertyName="WWI City ID" numFmtId="0" hierarchy="1" level="5" memberPropertyField="1">
      <sharedItems containsSemiMixedTypes="0" containsString="0"/>
    </cacheField>
    <cacheField name="[Salesperson].[Employee].[Employee]" caption="Employee" numFmtId="0" hierarchy="38" level="1">
      <sharedItems count="10">
        <s v="[Salesperson].[Employee].&amp;[Amy Trefl]" c="Amy Trefl"/>
        <s v="[Salesperson].[Employee].&amp;[Anthony Grosse]" c="Anthony Grosse"/>
        <s v="[Salesperson].[Employee].&amp;[Archer Lamble]" c="Archer Lamble"/>
        <s v="[Salesperson].[Employee].&amp;[Hudson Hollinworth]" c="Hudson Hollinworth"/>
        <s v="[Salesperson].[Employee].&amp;[Hudson Onslow]" c="Hudson Onslow"/>
        <s v="[Salesperson].[Employee].&amp;[Jack Potter]" c="Jack Potter"/>
        <s v="[Salesperson].[Employee].&amp;[Kayla Woodcock]" c="Kayla Woodcock"/>
        <s v="[Salesperson].[Employee].&amp;[Lily Code]" c="Lily Code"/>
        <s v="[Salesperson].[Employee].&amp;[Sophia Hinton]" c="Sophia Hinton"/>
        <s v="[Salesperson].[Employee].&amp;[Taj Shand]" c="Taj Shand"/>
      </sharedItems>
    </cacheField>
    <cacheField name="[Invoice Date].[Calendar].[Calendar Year]" caption="Calendar Year" numFmtId="0" hierarchy="21" level="1">
      <sharedItems containsSemiMixedTypes="0" containsString="0"/>
    </cacheField>
    <cacheField name="[Invoice Date].[Calendar].[Calendar Month]" caption="Calendar Month" numFmtId="0" hierarchy="21" level="2">
      <sharedItems containsSemiMixedTypes="0" containsString="0"/>
    </cacheField>
    <cacheField name="[Invoice Date].[Calendar].[Date]" caption="Date" numFmtId="0" hierarchy="21" level="3">
      <sharedItems containsSemiMixedTypes="0" containsString="0"/>
    </cacheField>
    <cacheField name="[Invoice Date].[Calendar].[Calendar Month].[Calendar Year Label]" caption="Calendar Year Label" propertyName="Calendar Year Label" numFmtId="0" hierarchy="21" level="2" memberPropertyField="1">
      <sharedItems containsSemiMixedTypes="0" containsString="0"/>
    </cacheField>
    <cacheField name="[Invoice Date].[Calendar].[Date].[Calendar Month Label]" caption="Calendar Month Label" propertyName="Calendar Month Label" numFmtId="0" hierarchy="21" level="3" memberPropertyField="1">
      <sharedItems containsSemiMixedTypes="0" containsString="0"/>
    </cacheField>
    <cacheField name="[Invoice Date].[Calendar].[Date].[Calendar Month Number]" caption="Calendar Month Number" propertyName="Calendar Month Number" numFmtId="0" hierarchy="21" level="3" memberPropertyField="1">
      <sharedItems containsSemiMixedTypes="0" containsString="0"/>
    </cacheField>
    <cacheField name="[Invoice Date].[Calendar].[Date].[Calendar Year]" caption="Calendar Year" propertyName="Calendar Year" numFmtId="0" hierarchy="21" level="3" memberPropertyField="1">
      <sharedItems containsSemiMixedTypes="0" containsString="0"/>
    </cacheField>
    <cacheField name="[Invoice Date].[Calendar].[Date].[Day]" caption="Day" propertyName="Day" numFmtId="0" hierarchy="21" level="3" memberPropertyField="1">
      <sharedItems containsSemiMixedTypes="0" containsString="0"/>
    </cacheField>
    <cacheField name="[Invoice Date].[Calendar].[Date].[Day Number]" caption="Day Number" propertyName="Day Number" numFmtId="0" hierarchy="21" level="3" memberPropertyField="1">
      <sharedItems containsSemiMixedTypes="0" containsString="0"/>
    </cacheField>
    <cacheField name="[Invoice Date].[Calendar].[Date].[Fiscal Month Label]" caption="Fiscal Month Label" propertyName="Fiscal Month Label" numFmtId="0" hierarchy="21" level="3" memberPropertyField="1">
      <sharedItems containsSemiMixedTypes="0" containsString="0"/>
    </cacheField>
    <cacheField name="[Invoice Date].[Calendar].[Date].[Fiscal Month Number]" caption="Fiscal Month Number" propertyName="Fiscal Month Number" numFmtId="0" hierarchy="21" level="3" memberPropertyField="1">
      <sharedItems containsSemiMixedTypes="0" containsString="0"/>
    </cacheField>
    <cacheField name="[Invoice Date].[Calendar].[Date].[Fiscal Year]" caption="Fiscal Year" propertyName="Fiscal Year" numFmtId="0" hierarchy="21" level="3" memberPropertyField="1">
      <sharedItems containsSemiMixedTypes="0" containsString="0"/>
    </cacheField>
    <cacheField name="[Invoice Date].[Calendar].[Date].[ISO Week Number]" caption="ISO Week Number" propertyName="ISO Week Number" numFmtId="0" hierarchy="21" level="3" memberPropertyField="1">
      <sharedItems containsSemiMixedTypes="0" containsString="0"/>
    </cacheField>
    <cacheField name="[Invoice Date].[Calendar].[Date].[Month]" caption="Month" propertyName="Month" numFmtId="0" hierarchy="21" level="3" memberPropertyField="1">
      <sharedItems containsSemiMixedTypes="0" containsString="0"/>
    </cacheField>
    <cacheField name="[Invoice Date].[Calendar].[Date].[Short Month]" caption="Short Month" propertyName="Short Month" numFmtId="0" hierarchy="21" level="3" memberPropertyField="1">
      <sharedItems containsSemiMixedTypes="0" containsString="0"/>
    </cacheField>
    <cacheField name="[Invoice Date].[Calendar].[Date].[Today]" caption="Today" propertyName="Today" numFmtId="0" hierarchy="21" level="3" memberPropertyField="1">
      <sharedItems containsSemiMixedTypes="0" containsString="0"/>
    </cacheField>
  </cacheFields>
  <cacheHierarchies count="138">
    <cacheHierarchy uniqueName="[City].[Geography]" caption="Geography" defaultMemberUniqueName="[City].[Geography].[All]" allUniqueName="[City].[Geography].[All]" dimensionUniqueName="[City]" displayFolder="" count="0" unbalanced="0"/>
    <cacheHierarchy uniqueName="[City].[Sales Region]" caption="Sales Region" defaultMemberUniqueName="[City].[Sales Region].[All]" allUniqueName="[City].[Sales Region].[All]" dimensionUniqueName="[City]" displayFolder="" count="6" unbalanced="0">
      <fieldsUsage count="6">
        <fieldUsage x="-1"/>
        <fieldUsage x="2"/>
        <fieldUsage x="3"/>
        <fieldUsage x="4"/>
        <fieldUsage x="5"/>
        <fieldUsage x="6"/>
      </fieldsUsage>
    </cacheHierarchy>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4" unbalanced="0">
      <fieldsUsage count="4">
        <fieldUsage x="-1"/>
        <fieldUsage x="15"/>
        <fieldUsage x="16"/>
        <fieldUsage x="17"/>
      </fieldsUsage>
    </cacheHierarchy>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2" unbalanced="0">
      <fieldsUsage count="2">
        <fieldUsage x="-1"/>
        <fieldUsage x="14"/>
      </fieldsUsage>
    </cacheHierarchy>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0"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oneField="1">
      <fieldsUsage count="1">
        <fieldUsage x="0"/>
      </fieldsUsage>
    </cacheHierarchy>
    <cacheHierarchy uniqueName="[Measures].[% Blue Items]" caption="% Blue Items" measure="1" displayFolder="Color Analysis" count="0" oneField="1">
      <fieldsUsage count="1">
        <fieldUsage x="1"/>
      </fieldsUsage>
    </cacheHierarchy>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dimensions count="9">
    <dimension name="City" uniqueName="[City]" caption="City"/>
    <dimension name="Current Item" uniqueName="[Current Item]" caption="Current Item"/>
    <dimension name="Customer" uniqueName="[Customer]" caption="Customer"/>
    <dimension name="Delivery Date" uniqueName="[Delivery Date]" caption="Delivery Date"/>
    <dimension name="Invoice" uniqueName="[Invoice]" caption="Invoice"/>
    <dimension name="Invoice Date" uniqueName="[Invoice Date]" caption="Invoice Date"/>
    <dimension name="Item" uniqueName="[Item]" caption="Item"/>
    <dimension measure="1" name="Measures" uniqueName="[Measures]" caption="Measures"/>
    <dimension name="Salesperson" uniqueName="[Salesperson]" caption="Salesperson"/>
  </dimensions>
  <measureGroups count="2">
    <measureGroup name="Invoice Sales" caption="Invoice Sales"/>
    <measureGroup name="Sales" caption="Sales"/>
  </measureGroups>
  <maps count="12">
    <map measureGroup="0" dimension="0"/>
    <map measureGroup="0" dimension="2"/>
    <map measureGroup="0" dimension="4"/>
    <map measureGroup="0" dimension="5"/>
    <map measureGroup="0" dimension="8"/>
    <map measureGroup="1" dimension="0"/>
    <map measureGroup="1" dimension="1"/>
    <map measureGroup="1" dimension="2"/>
    <map measureGroup="1" dimension="3"/>
    <map measureGroup="1" dimension="5"/>
    <map measureGroup="1" dimension="6"/>
    <map measureGroup="1"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129752777779" backgroundQuery="1" createdVersion="3" refreshedVersion="6" minRefreshableVersion="3" recordCount="0" supportSubquery="1" supportAdvancedDrill="1" xr:uid="{12CB0B4A-E838-4F1A-92A8-AD9B6AABDFD5}">
  <cacheSource type="external" connectionId="1">
    <extLst>
      <ext xmlns:x14="http://schemas.microsoft.com/office/spreadsheetml/2009/9/main" uri="{F057638F-6D5F-4e77-A914-E7F072B9BCA8}">
        <x14:sourceConnection name="Wide World Importers MD"/>
      </ext>
    </extLst>
  </cacheSource>
  <cacheFields count="0"/>
  <cacheHierarchies count="138">
    <cacheHierarchy uniqueName="[City].[Geography]" caption="Geography" defaultMemberUniqueName="[City].[Geography].[All]" allUniqueName="[City].[Geography].[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0" unbalanced="0"/>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2" unbalanced="0"/>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0"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cacheHierarchy uniqueName="[Measures].[% Blue Items]" caption="% Blue Items" measure="1" displayFolder="Color Analysis" count="0"/>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extLst>
    <ext xmlns:x14="http://schemas.microsoft.com/office/spreadsheetml/2009/9/main" uri="{725AE2AE-9491-48be-B2B4-4EB974FC3084}">
      <x14:pivotCacheDefinition slicerData="1" pivotCacheId="14374606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129881828703" backgroundQuery="1" createdVersion="6" refreshedVersion="6" minRefreshableVersion="3" recordCount="0" supportSubquery="1" supportAdvancedDrill="1" xr:uid="{A0E184D9-F43A-44BC-9CD1-BBD0D6D81223}">
  <cacheSource type="external" connectionId="1">
    <extLst>
      <ext xmlns:x14="http://schemas.microsoft.com/office/spreadsheetml/2009/9/main" uri="{F057638F-6D5F-4e77-A914-E7F072B9BCA8}">
        <x14:sourceConnection name="Wide World Importers MD"/>
      </ext>
    </extLst>
  </cacheSource>
  <cacheFields count="19">
    <cacheField name="[Measures].[% Black Items]" caption="% Black Items" numFmtId="0" hierarchy="122" level="32767"/>
    <cacheField name="[Measures].[% Blue Items]" caption="% Blue Items" numFmtId="0" hierarchy="123" level="32767"/>
    <cacheField name="[Invoice Date].[Calendar].[Calendar Year]" caption="Calendar Year" numFmtId="0" hierarchy="21" level="1">
      <sharedItems count="4">
        <s v="[Invoice Date].[Calendar].[Calendar Year].&amp;[CY2013]" c="CY2013"/>
        <s v="[Invoice Date].[Calendar].[Calendar Year].&amp;[CY2014]" c="CY2014"/>
        <s v="[Invoice Date].[Calendar].[Calendar Year].&amp;[CY2015]" c="CY2015"/>
        <s v="[Invoice Date].[Calendar].[Calendar Year].&amp;[CY2016]" c="CY2016"/>
      </sharedItems>
    </cacheField>
    <cacheField name="[Invoice Date].[Calendar].[Calendar Month]" caption="Calendar Month" numFmtId="0" hierarchy="21" level="2">
      <sharedItems containsSemiMixedTypes="0" containsString="0"/>
    </cacheField>
    <cacheField name="[Invoice Date].[Calendar].[Date]" caption="Date" numFmtId="0" hierarchy="21" level="3">
      <sharedItems containsSemiMixedTypes="0" containsString="0"/>
    </cacheField>
    <cacheField name="[Invoice Date].[Calendar].[Calendar Month].[Calendar Year Label]" caption="Calendar Year Label" propertyName="Calendar Year Label" numFmtId="0" hierarchy="21" level="2" memberPropertyField="1">
      <sharedItems containsSemiMixedTypes="0" containsString="0"/>
    </cacheField>
    <cacheField name="[Invoice Date].[Calendar].[Date].[Calendar Month Label]" caption="Calendar Month Label" propertyName="Calendar Month Label" numFmtId="0" hierarchy="21" level="3" memberPropertyField="1">
      <sharedItems containsSemiMixedTypes="0" containsString="0"/>
    </cacheField>
    <cacheField name="[Invoice Date].[Calendar].[Date].[Calendar Month Number]" caption="Calendar Month Number" propertyName="Calendar Month Number" numFmtId="0" hierarchy="21" level="3" memberPropertyField="1">
      <sharedItems containsSemiMixedTypes="0" containsString="0"/>
    </cacheField>
    <cacheField name="[Invoice Date].[Calendar].[Date].[Calendar Year]" caption="Calendar Year" propertyName="Calendar Year" numFmtId="0" hierarchy="21" level="3" memberPropertyField="1">
      <sharedItems containsSemiMixedTypes="0" containsString="0"/>
    </cacheField>
    <cacheField name="[Invoice Date].[Calendar].[Date].[Day]" caption="Day" propertyName="Day" numFmtId="0" hierarchy="21" level="3" memberPropertyField="1">
      <sharedItems containsSemiMixedTypes="0" containsString="0"/>
    </cacheField>
    <cacheField name="[Invoice Date].[Calendar].[Date].[Day Number]" caption="Day Number" propertyName="Day Number" numFmtId="0" hierarchy="21" level="3" memberPropertyField="1">
      <sharedItems containsSemiMixedTypes="0" containsString="0"/>
    </cacheField>
    <cacheField name="[Invoice Date].[Calendar].[Date].[Fiscal Month Label]" caption="Fiscal Month Label" propertyName="Fiscal Month Label" numFmtId="0" hierarchy="21" level="3" memberPropertyField="1">
      <sharedItems containsSemiMixedTypes="0" containsString="0"/>
    </cacheField>
    <cacheField name="[Invoice Date].[Calendar].[Date].[Fiscal Month Number]" caption="Fiscal Month Number" propertyName="Fiscal Month Number" numFmtId="0" hierarchy="21" level="3" memberPropertyField="1">
      <sharedItems containsSemiMixedTypes="0" containsString="0"/>
    </cacheField>
    <cacheField name="[Invoice Date].[Calendar].[Date].[Fiscal Year]" caption="Fiscal Year" propertyName="Fiscal Year" numFmtId="0" hierarchy="21" level="3" memberPropertyField="1">
      <sharedItems containsSemiMixedTypes="0" containsString="0"/>
    </cacheField>
    <cacheField name="[Invoice Date].[Calendar].[Date].[ISO Week Number]" caption="ISO Week Number" propertyName="ISO Week Number" numFmtId="0" hierarchy="21" level="3" memberPropertyField="1">
      <sharedItems containsSemiMixedTypes="0" containsString="0"/>
    </cacheField>
    <cacheField name="[Invoice Date].[Calendar].[Date].[Month]" caption="Month" propertyName="Month" numFmtId="0" hierarchy="21" level="3" memberPropertyField="1">
      <sharedItems containsSemiMixedTypes="0" containsString="0"/>
    </cacheField>
    <cacheField name="[Invoice Date].[Calendar].[Date].[Short Month]" caption="Short Month" propertyName="Short Month" numFmtId="0" hierarchy="21" level="3" memberPropertyField="1">
      <sharedItems containsSemiMixedTypes="0" containsString="0"/>
    </cacheField>
    <cacheField name="[Invoice Date].[Calendar].[Date].[Today]" caption="Today" propertyName="Today" numFmtId="0" hierarchy="21" level="3" memberPropertyField="1">
      <sharedItems containsSemiMixedTypes="0" containsString="0"/>
    </cacheField>
    <cacheField name="[Salesperson].[Employee].[Employee]" caption="Employee" numFmtId="0" hierarchy="38" level="1">
      <sharedItems containsSemiMixedTypes="0" containsString="0"/>
    </cacheField>
  </cacheFields>
  <cacheHierarchies count="138">
    <cacheHierarchy uniqueName="[City].[Geography]" caption="Geography" defaultMemberUniqueName="[City].[Geography].[All]" allUniqueName="[City].[Geography].[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4" unbalanced="0">
      <fieldsUsage count="4">
        <fieldUsage x="-1"/>
        <fieldUsage x="2"/>
        <fieldUsage x="3"/>
        <fieldUsage x="4"/>
      </fieldsUsage>
    </cacheHierarchy>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2" unbalanced="0">
      <fieldsUsage count="2">
        <fieldUsage x="-1"/>
        <fieldUsage x="18"/>
      </fieldsUsage>
    </cacheHierarchy>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0"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oneField="1">
      <fieldsUsage count="1">
        <fieldUsage x="0"/>
      </fieldsUsage>
    </cacheHierarchy>
    <cacheHierarchy uniqueName="[Measures].[% Blue Items]" caption="% Blue Items" measure="1" displayFolder="Color Analysis" count="0" oneField="1">
      <fieldsUsage count="1">
        <fieldUsage x="1"/>
      </fieldsUsage>
    </cacheHierarchy>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iconSet="10" displayFolder="" measureGroup="Sales" count="0" hidden="1"/>
    <cacheHierarchy uniqueName="[Items with Color]" caption="Items with Color" set="1" parentSet="25"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dimensions count="9">
    <dimension name="City" uniqueName="[City]" caption="City"/>
    <dimension name="Current Item" uniqueName="[Current Item]" caption="Current Item"/>
    <dimension name="Customer" uniqueName="[Customer]" caption="Customer"/>
    <dimension name="Delivery Date" uniqueName="[Delivery Date]" caption="Delivery Date"/>
    <dimension name="Invoice" uniqueName="[Invoice]" caption="Invoice"/>
    <dimension name="Invoice Date" uniqueName="[Invoice Date]" caption="Invoice Date"/>
    <dimension name="Item" uniqueName="[Item]" caption="Item"/>
    <dimension measure="1" name="Measures" uniqueName="[Measures]" caption="Measures"/>
    <dimension name="Salesperson" uniqueName="[Salesperson]" caption="Salesperson"/>
  </dimensions>
  <measureGroups count="2">
    <measureGroup name="Invoice Sales" caption="Invoice Sales"/>
    <measureGroup name="Sales" caption="Sales"/>
  </measureGroups>
  <maps count="12">
    <map measureGroup="0" dimension="0"/>
    <map measureGroup="0" dimension="2"/>
    <map measureGroup="0" dimension="4"/>
    <map measureGroup="0" dimension="5"/>
    <map measureGroup="0" dimension="8"/>
    <map measureGroup="1" dimension="0"/>
    <map measureGroup="1" dimension="1"/>
    <map measureGroup="1" dimension="2"/>
    <map measureGroup="1" dimension="3"/>
    <map measureGroup="1" dimension="5"/>
    <map measureGroup="1" dimension="6"/>
    <map measureGroup="1" dimension="8"/>
  </maps>
  <extLst>
    <ext xmlns:x14="http://schemas.microsoft.com/office/spreadsheetml/2009/9/main" uri="{725AE2AE-9491-48be-B2B4-4EB974FC3084}">
      <x14:pivotCacheDefinition pivotCacheId="1676368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129753472225" backgroundQuery="1" createdVersion="3" refreshedVersion="6" minRefreshableVersion="3" recordCount="0" supportSubquery="1" supportAdvancedDrill="1" xr:uid="{32D548A4-F044-429E-8BBB-08A6D370E356}">
  <cacheSource type="external" connectionId="1">
    <extLst>
      <ext xmlns:x14="http://schemas.microsoft.com/office/spreadsheetml/2009/9/main" uri="{F057638F-6D5F-4e77-A914-E7F072B9BCA8}">
        <x14:sourceConnection name="Wide World Importers MD"/>
      </ext>
    </extLst>
  </cacheSource>
  <cacheFields count="0"/>
  <cacheHierarchies count="138">
    <cacheHierarchy uniqueName="[City].[Geography]" caption="Geography" defaultMemberUniqueName="[City].[Geography].[All]" allUniqueName="[City].[Geography].[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0" unbalanced="0"/>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0" unbalanced="0"/>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2"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cacheHierarchy uniqueName="[Measures].[% Blue Items]" caption="% Blue Items" measure="1" displayFolder="Color Analysis" count="0"/>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extLst>
    <ext xmlns:x14="http://schemas.microsoft.com/office/spreadsheetml/2009/9/main" uri="{725AE2AE-9491-48be-B2B4-4EB974FC3084}">
      <x14:pivotCacheDefinition pivotCacheId="1003336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A352B-23E2-4595-B866-DFA9BFDBB616}" name="PivotChartTable3" cacheId="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 fieldListSortAscending="1">
  <location ref="A1:C6" firstHeaderRow="0" firstDataRow="1" firstDataCol="1"/>
  <pivotFields count="19">
    <pivotField dataField="1" subtotalTop="0" showAll="0" defaultSubtotal="0"/>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baseField="0" baseItem="0"/>
    <dataField fld="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Hierarchies count="13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3">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Percent"/>
      </x15:pivotTableServerFormats>
    </ext>
    <ext xmlns:x15="http://schemas.microsoft.com/office/spreadsheetml/2010/11/main" uri="{44433962-1CF7-4059-B4EE-95C3D5FFCF73}">
      <x15:pivotTableData rowCount="5" columnCount="2" cacheId="167636810">
        <x15:pivotRow count="2">
          <x15:c>
            <x15:v>8.9848531644957416E-2</x15:v>
            <x15:x in="0"/>
          </x15:c>
          <x15:c>
            <x15:v>5.0325279080666092E-2</x15:v>
            <x15:x in="0"/>
          </x15:c>
        </x15:pivotRow>
        <x15:pivotRow count="2">
          <x15:c>
            <x15:v>9.2718844285232485E-2</x15:v>
            <x15:x in="0"/>
          </x15:c>
          <x15:c>
            <x15:v>5.0276816884975435E-2</x15:v>
            <x15:x in="0"/>
          </x15:c>
        </x15:pivotRow>
        <x15:pivotRow count="2">
          <x15:c>
            <x15:v>9.1695634181113844E-2</x15:v>
            <x15:x in="0"/>
          </x15:c>
          <x15:c>
            <x15:v>5.0268564058939008E-2</x15:v>
            <x15:x in="0"/>
          </x15:c>
        </x15:pivotRow>
        <x15:pivotRow count="2">
          <x15:c>
            <x15:v>8.4955643361544514E-2</x15:v>
            <x15:x in="0"/>
          </x15:c>
          <x15:c>
            <x15:v>4.6908005263487991E-2</x15:v>
            <x15:x in="0"/>
          </x15:c>
        </x15:pivotRow>
        <x15:pivotRow count="2">
          <x15:c>
            <x15:v>9.0584129306403111E-2</x15:v>
            <x15:x in="0"/>
          </x15:c>
          <x15:c>
            <x15:v>4.98321673650301E-2</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7A192-D200-4DA9-81E8-5C1F6019FB6A}" name="PivotTable1" cacheId="1" applyNumberFormats="0" applyBorderFormats="0" applyFontFormats="0" applyPatternFormats="0" applyAlignmentFormats="0" applyWidthHeightFormats="1" dataCaption="Values" updatedVersion="6" minRefreshableVersion="5" showDrill="0" useAutoFormatting="1" subtotalHiddenItems="1" itemPrintTitles="1" createdVersion="6" indent="0" showHeaders="0" outline="1" outlineData="1" multipleFieldFilters="0" fieldListSortAscending="1">
  <location ref="B16:X29" firstHeaderRow="0" firstDataRow="2" firstDataCol="1"/>
  <pivotFields count="31">
    <pivotField dataField="1" subtotalTop="0" showAll="0" defaultSubtotal="0"/>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
        <item c="1" x="0" d="1"/>
      </items>
    </pivotField>
    <pivotField axis="axisRow" subtotalTop="0" showAll="0" dataSourceSort="1" defaultSubtotal="0">
      <items count="9">
        <item c="1" x="0"/>
        <item c="1" x="1"/>
        <item c="1" x="2"/>
        <item c="1" x="3"/>
        <item c="1" x="4"/>
        <item c="1" x="5"/>
        <item c="1" x="6"/>
        <item c="1" x="7"/>
        <item c="1" x="8"/>
      </items>
    </pivotField>
    <pivotField axis="axisRow" subtotalTop="0" showAll="0" dataSourceSort="1" defaultSubtotal="0">
      <items count="6">
        <item c="1" x="0" d="1"/>
        <item c="1" x="1"/>
        <item c="1" x="2"/>
        <item c="1" x="3"/>
        <item c="1" x="4"/>
        <item c="1" x="5"/>
      </items>
    </pivotField>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Col" allDrilled="1" subtotalTop="0" showAll="0" dataSourceSort="1" defaultSubtotal="0" defaultAttributeDrillState="1">
      <items count="10">
        <item x="0"/>
        <item x="1"/>
        <item x="2"/>
        <item x="3"/>
        <item x="4"/>
        <item x="5"/>
        <item x="6"/>
        <item x="7"/>
        <item x="8"/>
        <item x="9"/>
      </items>
    </pivotField>
    <pivotField name="Calendar Year"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s>
  <rowFields count="3">
    <field x="2"/>
    <field x="3"/>
    <field x="4"/>
  </rowFields>
  <rowItems count="12">
    <i>
      <x/>
    </i>
    <i r="1">
      <x/>
    </i>
    <i r="2">
      <x/>
    </i>
    <i r="2">
      <x v="1"/>
    </i>
    <i r="2">
      <x v="2"/>
    </i>
    <i r="2">
      <x v="3"/>
    </i>
    <i r="2">
      <x v="4"/>
    </i>
    <i r="2">
      <x v="5"/>
    </i>
    <i r="2">
      <x v="6"/>
    </i>
    <i r="2">
      <x v="7"/>
    </i>
    <i r="2">
      <x v="8"/>
    </i>
    <i t="grand">
      <x/>
    </i>
  </rowItems>
  <colFields count="2">
    <field x="14"/>
    <field x="-2"/>
  </colFields>
  <colItems count="22">
    <i>
      <x/>
      <x/>
    </i>
    <i r="1" i="1">
      <x v="1"/>
    </i>
    <i>
      <x v="1"/>
      <x/>
    </i>
    <i r="1" i="1">
      <x v="1"/>
    </i>
    <i>
      <x v="2"/>
      <x/>
    </i>
    <i r="1" i="1">
      <x v="1"/>
    </i>
    <i>
      <x v="3"/>
      <x/>
    </i>
    <i r="1" i="1">
      <x v="1"/>
    </i>
    <i>
      <x v="4"/>
      <x/>
    </i>
    <i r="1" i="1">
      <x v="1"/>
    </i>
    <i>
      <x v="5"/>
      <x/>
    </i>
    <i r="1" i="1">
      <x v="1"/>
    </i>
    <i>
      <x v="6"/>
      <x/>
    </i>
    <i r="1" i="1">
      <x v="1"/>
    </i>
    <i>
      <x v="7"/>
      <x/>
    </i>
    <i r="1" i="1">
      <x v="1"/>
    </i>
    <i>
      <x v="8"/>
      <x/>
    </i>
    <i r="1" i="1">
      <x v="1"/>
    </i>
    <i>
      <x v="9"/>
      <x/>
    </i>
    <i r="1" i="1">
      <x v="1"/>
    </i>
    <i t="grand">
      <x/>
    </i>
    <i t="grand" i="1">
      <x/>
    </i>
  </colItems>
  <dataFields count="2">
    <dataField fld="0" baseField="0" baseItem="0"/>
    <dataField fld="1" baseField="0" baseItem="0"/>
  </dataFields>
  <pivotHierarchies count="139">
    <pivotHierarchy/>
    <pivotHierarchy>
      <mps count="7">
        <mp field="7"/>
        <mp field="8"/>
        <mp field="9"/>
        <mp field="10"/>
        <mp field="11"/>
        <mp field="12"/>
        <mp field="1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3">
        <mp field="18"/>
        <mp field="19"/>
        <mp field="20"/>
        <mp field="21"/>
        <mp field="22"/>
        <mp field="23"/>
        <mp field="24"/>
        <mp field="25"/>
        <mp field="26"/>
        <mp field="27"/>
        <mp field="28"/>
        <mp field="29"/>
        <mp field="30"/>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3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9AEB061A-B5EA-4578-867D-CBD8CA022FEF}" sourceName="[Salesperson].[Employee]">
  <pivotTables>
    <pivotTable tabId="1" name="PivotTable1"/>
  </pivotTables>
  <data>
    <olap pivotCacheId="143746067">
      <levels count="2">
        <level uniqueName="[Salesperson].[Employee].[(All)]" sourceCaption="(All)" count="0"/>
        <level uniqueName="[Salesperson].[Employee].[Employee]" sourceCaption="Employee" count="10" sortOrder="ascending">
          <ranges>
            <range startItem="0">
              <i n="[Salesperson].[Employee].&amp;[Amy Trefl]" c="Amy Trefl"/>
              <i n="[Salesperson].[Employee].&amp;[Anthony Grosse]" c="Anthony Grosse"/>
              <i n="[Salesperson].[Employee].&amp;[Archer Lamble]" c="Archer Lamble"/>
              <i n="[Salesperson].[Employee].&amp;[Hudson Hollinworth]" c="Hudson Hollinworth"/>
              <i n="[Salesperson].[Employee].&amp;[Hudson Onslow]" c="Hudson Onslow"/>
              <i n="[Salesperson].[Employee].&amp;[Jack Potter]" c="Jack Potter"/>
              <i n="[Salesperson].[Employee].&amp;[Kayla Woodcock]" c="Kayla Woodcock"/>
              <i n="[Salesperson].[Employee].&amp;[Lily Code]" c="Lily Code"/>
              <i n="[Salesperson].[Employee].&amp;[Sophia Hinton]" c="Sophia Hinton"/>
              <i n="[Salesperson].[Employee].&amp;[Taj Shand]" c="Taj Shand"/>
            </range>
          </ranges>
        </level>
      </levels>
      <selections count="1">
        <selection n="[Salesperson].[Employee].[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741CA69D-FF3E-4322-9D85-71DEF7F63555}" cache="Slicer_Employee" caption="Salesperson" columnCount="3" level="1"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AD8C1D2F-D55A-478F-8BED-B9DE2EDF6120}" sourceName="[Invoice Date].[Date]">
  <pivotTables>
    <pivotTable tabId="1" name="PivotTable1"/>
    <pivotTable tabId="4294967295" name="PivotChartTable3"/>
  </pivotTables>
  <state minimalRefreshVersion="6" lastRefreshVersion="6" pivotCacheId="100333644"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Date" xr10:uid="{1086102C-AB4D-4FA1-8ACC-A239AF612545}" cache="Timeline_Invoice_Date" caption="Invoice Date" level="0" selectionLevel="0" scrollPosition="2013-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B8641-9C03-431D-93AA-BA7581A083E4}">
  <dimension ref="B10:X29"/>
  <sheetViews>
    <sheetView showGridLines="0" showRowColHeaders="0" tabSelected="1" workbookViewId="0">
      <selection activeCell="I15" sqref="I15"/>
    </sheetView>
  </sheetViews>
  <sheetFormatPr defaultRowHeight="14.45" x14ac:dyDescent="0.25"/>
  <cols>
    <col min="1" max="1" width="6.85546875" customWidth="1"/>
    <col min="2" max="2" width="16.7109375" bestFit="1" customWidth="1"/>
    <col min="3" max="3" width="11.85546875" bestFit="1" customWidth="1"/>
    <col min="4" max="4" width="11.140625" bestFit="1" customWidth="1"/>
    <col min="5" max="5" width="16" bestFit="1" customWidth="1"/>
    <col min="6" max="6" width="11.140625" bestFit="1" customWidth="1"/>
    <col min="7" max="7" width="12.5703125" bestFit="1" customWidth="1"/>
    <col min="8" max="8" width="11.140625" bestFit="1" customWidth="1"/>
    <col min="9" max="9" width="17.28515625" bestFit="1" customWidth="1"/>
    <col min="10" max="10" width="11.140625" bestFit="1" customWidth="1"/>
    <col min="11" max="11" width="13.5703125" bestFit="1" customWidth="1"/>
    <col min="12" max="12" width="11.140625" bestFit="1" customWidth="1"/>
    <col min="13" max="13" width="11.85546875" bestFit="1" customWidth="1"/>
    <col min="14" max="14" width="11.140625" bestFit="1" customWidth="1"/>
    <col min="15" max="15" width="14.140625" bestFit="1" customWidth="1"/>
    <col min="16" max="16" width="11.140625" bestFit="1" customWidth="1"/>
    <col min="17" max="17" width="11.85546875" bestFit="1" customWidth="1"/>
    <col min="18" max="18" width="11.140625" bestFit="1" customWidth="1"/>
    <col min="19" max="19" width="12.28515625" bestFit="1" customWidth="1"/>
    <col min="20" max="20" width="11.140625" bestFit="1" customWidth="1"/>
    <col min="21" max="21" width="11.85546875" bestFit="1" customWidth="1"/>
    <col min="22" max="22" width="11.140625" bestFit="1" customWidth="1"/>
    <col min="23" max="23" width="16.28515625" bestFit="1" customWidth="1"/>
    <col min="24" max="24" width="15.7109375" bestFit="1" customWidth="1"/>
    <col min="25" max="25" width="17.28515625" bestFit="1" customWidth="1"/>
    <col min="26" max="36" width="11.28515625" bestFit="1" customWidth="1"/>
    <col min="37" max="37" width="10.28515625" bestFit="1" customWidth="1"/>
    <col min="38" max="38" width="8.140625" bestFit="1" customWidth="1"/>
    <col min="39" max="40" width="8.7109375" bestFit="1" customWidth="1"/>
    <col min="41" max="41" width="12.28515625" bestFit="1" customWidth="1"/>
    <col min="42" max="42" width="12" bestFit="1" customWidth="1"/>
    <col min="43" max="43" width="9.140625" bestFit="1" customWidth="1"/>
    <col min="44" max="44" width="13.28515625" bestFit="1" customWidth="1"/>
    <col min="45" max="45" width="7.28515625" bestFit="1" customWidth="1"/>
    <col min="46" max="46" width="16" bestFit="1" customWidth="1"/>
    <col min="47" max="47" width="10.7109375" bestFit="1" customWidth="1"/>
    <col min="48" max="48" width="11.28515625" bestFit="1" customWidth="1"/>
    <col min="49" max="49" width="16.28515625" bestFit="1" customWidth="1"/>
    <col min="50" max="50" width="15.7109375" bestFit="1" customWidth="1"/>
  </cols>
  <sheetData>
    <row r="10" spans="2:24" ht="15.75" thickBot="1" x14ac:dyDescent="0.3"/>
    <row r="11" spans="2:24" ht="15" x14ac:dyDescent="0.25">
      <c r="B11" s="10" t="s">
        <v>0</v>
      </c>
      <c r="C11" s="11"/>
      <c r="D11" s="10" t="s">
        <v>1</v>
      </c>
      <c r="E11" s="11"/>
      <c r="F11" s="10" t="s">
        <v>2</v>
      </c>
      <c r="G11" s="11"/>
    </row>
    <row r="12" spans="2:24" ht="15" x14ac:dyDescent="0.25">
      <c r="B12" s="6" vm="2">
        <f>CUBEVALUE("Wide World Importers MD","[Measures].[Black Items]",Timeline_Invoice_Date)</f>
        <v>1101101</v>
      </c>
      <c r="C12" s="7"/>
      <c r="D12" s="6" vm="3">
        <f>CUBEVALUE("Wide World Importers MD","[Measures].[Blue Items]",Timeline_Invoice_Date)</f>
        <v>605738</v>
      </c>
      <c r="E12" s="7"/>
      <c r="F12" s="6" vm="1">
        <f>CUBEVALUE("Wide World Importers MD",CUBESET("Wide World Importers MD","{[Item].[Color].&amp;[Blue],[Item].[Color].&amp;[Black]}"),"[Measures].[Total Excluding Tax]",Timeline_Invoice_Date)</f>
        <v>62173162</v>
      </c>
      <c r="G12" s="7"/>
    </row>
    <row r="13" spans="2:24" ht="15.75" thickBot="1" x14ac:dyDescent="0.3">
      <c r="B13" s="8"/>
      <c r="C13" s="9"/>
      <c r="D13" s="8"/>
      <c r="E13" s="9"/>
      <c r="F13" s="8"/>
      <c r="G13" s="9"/>
    </row>
    <row r="16" spans="2:24" ht="15" x14ac:dyDescent="0.25">
      <c r="C16" t="s">
        <v>3</v>
      </c>
      <c r="E16" t="s">
        <v>4</v>
      </c>
      <c r="G16" t="s">
        <v>5</v>
      </c>
      <c r="I16" t="s">
        <v>6</v>
      </c>
      <c r="K16" t="s">
        <v>7</v>
      </c>
      <c r="M16" t="s">
        <v>8</v>
      </c>
      <c r="O16" t="s">
        <v>9</v>
      </c>
      <c r="Q16" t="s">
        <v>10</v>
      </c>
      <c r="S16" t="s">
        <v>11</v>
      </c>
      <c r="U16" t="s">
        <v>12</v>
      </c>
      <c r="W16" t="s">
        <v>13</v>
      </c>
      <c r="X16" t="s">
        <v>14</v>
      </c>
    </row>
    <row r="17" spans="2:24" ht="15" x14ac:dyDescent="0.25">
      <c r="C17" t="s">
        <v>15</v>
      </c>
      <c r="D17" t="s">
        <v>16</v>
      </c>
      <c r="E17" t="s">
        <v>15</v>
      </c>
      <c r="F17" t="s">
        <v>16</v>
      </c>
      <c r="G17" t="s">
        <v>15</v>
      </c>
      <c r="H17" t="s">
        <v>16</v>
      </c>
      <c r="I17" t="s">
        <v>15</v>
      </c>
      <c r="J17" t="s">
        <v>16</v>
      </c>
      <c r="K17" t="s">
        <v>15</v>
      </c>
      <c r="L17" t="s">
        <v>16</v>
      </c>
      <c r="M17" t="s">
        <v>15</v>
      </c>
      <c r="N17" t="s">
        <v>16</v>
      </c>
      <c r="O17" t="s">
        <v>15</v>
      </c>
      <c r="P17" t="s">
        <v>16</v>
      </c>
      <c r="Q17" t="s">
        <v>15</v>
      </c>
      <c r="R17" t="s">
        <v>16</v>
      </c>
      <c r="S17" t="s">
        <v>15</v>
      </c>
      <c r="T17" t="s">
        <v>16</v>
      </c>
      <c r="U17" t="s">
        <v>15</v>
      </c>
      <c r="V17" t="s">
        <v>16</v>
      </c>
    </row>
    <row r="18" spans="2:24" ht="15" x14ac:dyDescent="0.25">
      <c r="B18" s="1" t="s">
        <v>17</v>
      </c>
      <c r="C18" s="3"/>
      <c r="D18" s="3"/>
      <c r="E18" s="3"/>
      <c r="F18" s="3"/>
      <c r="G18" s="3"/>
      <c r="H18" s="3"/>
      <c r="I18" s="3"/>
      <c r="J18" s="3"/>
      <c r="K18" s="3"/>
      <c r="L18" s="3"/>
      <c r="M18" s="3"/>
      <c r="N18" s="3"/>
      <c r="O18" s="3"/>
      <c r="P18" s="3"/>
      <c r="Q18" s="3"/>
      <c r="R18" s="3"/>
      <c r="S18" s="3"/>
      <c r="T18" s="3"/>
      <c r="U18" s="3"/>
      <c r="V18" s="3"/>
      <c r="W18" s="3"/>
      <c r="X18" s="3"/>
    </row>
    <row r="19" spans="2:24" ht="15" x14ac:dyDescent="0.25">
      <c r="B19" s="4" t="s">
        <v>18</v>
      </c>
      <c r="C19" s="3"/>
      <c r="D19" s="3"/>
      <c r="E19" s="3"/>
      <c r="F19" s="3"/>
      <c r="G19" s="3"/>
      <c r="H19" s="3"/>
      <c r="I19" s="3"/>
      <c r="J19" s="3"/>
      <c r="K19" s="3"/>
      <c r="L19" s="3"/>
      <c r="M19" s="3"/>
      <c r="N19" s="3"/>
      <c r="O19" s="3"/>
      <c r="P19" s="3"/>
      <c r="Q19" s="3"/>
      <c r="R19" s="3"/>
      <c r="S19" s="3"/>
      <c r="T19" s="3"/>
      <c r="U19" s="3"/>
      <c r="V19" s="3"/>
      <c r="W19" s="3"/>
      <c r="X19" s="3"/>
    </row>
    <row r="20" spans="2:24" ht="15" x14ac:dyDescent="0.25">
      <c r="B20" s="5" t="s">
        <v>19</v>
      </c>
      <c r="C20" s="2">
        <v>9.5601065295252086E-2</v>
      </c>
      <c r="D20" s="2">
        <v>9.3580677748186236E-2</v>
      </c>
      <c r="E20" s="2">
        <v>6.8351309707241917E-2</v>
      </c>
      <c r="F20" s="2">
        <v>3.0693374422187981E-2</v>
      </c>
      <c r="G20" s="2">
        <v>0.10763834354222292</v>
      </c>
      <c r="H20" s="2">
        <v>2.6700172765823781E-2</v>
      </c>
      <c r="I20" s="2">
        <v>8.2217573221757323E-2</v>
      </c>
      <c r="J20" s="2">
        <v>3.626220362622036E-2</v>
      </c>
      <c r="K20" s="2">
        <v>0.10067445303503866</v>
      </c>
      <c r="L20" s="2">
        <v>5.9000932170861435E-2</v>
      </c>
      <c r="M20" s="2">
        <v>0.11983847857235899</v>
      </c>
      <c r="N20" s="2">
        <v>4.7479484173505275E-2</v>
      </c>
      <c r="O20" s="2">
        <v>6.6340595820364612E-2</v>
      </c>
      <c r="P20" s="2">
        <v>4.7487772343263672E-2</v>
      </c>
      <c r="Q20" s="2">
        <v>0.10368523136602938</v>
      </c>
      <c r="R20" s="2">
        <v>6.9770019395954563E-2</v>
      </c>
      <c r="S20" s="2">
        <v>7.8885471322598155E-2</v>
      </c>
      <c r="T20" s="2">
        <v>6.0309993365900733E-2</v>
      </c>
      <c r="U20" s="2">
        <v>0.13395241563486282</v>
      </c>
      <c r="V20" s="2">
        <v>5.0740470988103907E-2</v>
      </c>
      <c r="W20" s="2">
        <v>9.7084214629408347E-2</v>
      </c>
      <c r="X20" s="2">
        <v>5.0999086221108929E-2</v>
      </c>
    </row>
    <row r="21" spans="2:24" ht="15" x14ac:dyDescent="0.25">
      <c r="B21" s="5" t="s">
        <v>20</v>
      </c>
      <c r="C21" s="2">
        <v>9.6559370425658347E-2</v>
      </c>
      <c r="D21" s="2">
        <v>4.4399194191220161E-2</v>
      </c>
      <c r="E21" s="2">
        <v>8.4438822960455337E-2</v>
      </c>
      <c r="F21" s="2">
        <v>6.559279788698337E-2</v>
      </c>
      <c r="G21" s="2">
        <v>9.4560890724714325E-2</v>
      </c>
      <c r="H21" s="2">
        <v>5.0274778283582622E-2</v>
      </c>
      <c r="I21" s="2">
        <v>9.8801831300165163E-2</v>
      </c>
      <c r="J21" s="2">
        <v>4.4768334733852971E-2</v>
      </c>
      <c r="K21" s="2">
        <v>9.5234624942609994E-2</v>
      </c>
      <c r="L21" s="2">
        <v>4.9716147180784001E-2</v>
      </c>
      <c r="M21" s="2">
        <v>8.4479761974901313E-2</v>
      </c>
      <c r="N21" s="2">
        <v>4.6308843457255638E-2</v>
      </c>
      <c r="O21" s="2">
        <v>8.9896221140340113E-2</v>
      </c>
      <c r="P21" s="2">
        <v>5.4910062867351256E-2</v>
      </c>
      <c r="Q21" s="2">
        <v>8.8215096560809489E-2</v>
      </c>
      <c r="R21" s="2">
        <v>4.8840989993553269E-2</v>
      </c>
      <c r="S21" s="2">
        <v>9.8910853904196114E-2</v>
      </c>
      <c r="T21" s="2">
        <v>5.1432278329748372E-2</v>
      </c>
      <c r="U21" s="2">
        <v>8.9136004132548713E-2</v>
      </c>
      <c r="V21" s="2">
        <v>5.1321787327316008E-2</v>
      </c>
      <c r="W21" s="2">
        <v>9.2061364260274017E-2</v>
      </c>
      <c r="X21" s="2">
        <v>5.0750653323303231E-2</v>
      </c>
    </row>
    <row r="22" spans="2:24" ht="15" x14ac:dyDescent="0.25">
      <c r="B22" s="5" t="s">
        <v>21</v>
      </c>
      <c r="C22" s="2">
        <v>8.866991454121935E-2</v>
      </c>
      <c r="D22" s="2">
        <v>5.2664065427771529E-2</v>
      </c>
      <c r="E22" s="2">
        <v>9.3427504418723981E-2</v>
      </c>
      <c r="F22" s="2">
        <v>4.6047380124294428E-2</v>
      </c>
      <c r="G22" s="2">
        <v>9.7110679090970028E-2</v>
      </c>
      <c r="H22" s="2">
        <v>4.974190520882215E-2</v>
      </c>
      <c r="I22" s="2">
        <v>9.1257056509095061E-2</v>
      </c>
      <c r="J22" s="2">
        <v>4.6687004618805955E-2</v>
      </c>
      <c r="K22" s="2">
        <v>8.7310735567060663E-2</v>
      </c>
      <c r="L22" s="2">
        <v>4.8888020578945653E-2</v>
      </c>
      <c r="M22" s="2">
        <v>9.2762979717019106E-2</v>
      </c>
      <c r="N22" s="2">
        <v>4.9708308629233554E-2</v>
      </c>
      <c r="O22" s="2">
        <v>7.940857816582754E-2</v>
      </c>
      <c r="P22" s="2">
        <v>5.8511956606405652E-2</v>
      </c>
      <c r="Q22" s="2">
        <v>8.9075578342650646E-2</v>
      </c>
      <c r="R22" s="2">
        <v>4.8722858819532387E-2</v>
      </c>
      <c r="S22" s="2">
        <v>9.4527085484636203E-2</v>
      </c>
      <c r="T22" s="2">
        <v>4.7082135580921551E-2</v>
      </c>
      <c r="U22" s="2">
        <v>0.1016416118592755</v>
      </c>
      <c r="V22" s="2">
        <v>5.3052249712913668E-2</v>
      </c>
      <c r="W22" s="2">
        <v>9.1629348707348984E-2</v>
      </c>
      <c r="X22" s="2">
        <v>5.012667263379314E-2</v>
      </c>
    </row>
    <row r="23" spans="2:24" ht="15" x14ac:dyDescent="0.25">
      <c r="B23" s="5" t="s">
        <v>22</v>
      </c>
      <c r="C23" s="2">
        <v>8.9918921836559598E-2</v>
      </c>
      <c r="D23" s="2">
        <v>5.4993380794645545E-2</v>
      </c>
      <c r="E23" s="2">
        <v>9.1448848605982222E-2</v>
      </c>
      <c r="F23" s="2">
        <v>4.2982882733632245E-2</v>
      </c>
      <c r="G23" s="2">
        <v>8.6005479697664131E-2</v>
      </c>
      <c r="H23" s="2">
        <v>4.5804221272208741E-2</v>
      </c>
      <c r="I23" s="2">
        <v>9.0119560333585383E-2</v>
      </c>
      <c r="J23" s="2">
        <v>5.3265169696770448E-2</v>
      </c>
      <c r="K23" s="2">
        <v>9.1804121407178932E-2</v>
      </c>
      <c r="L23" s="2">
        <v>4.803652049528407E-2</v>
      </c>
      <c r="M23" s="2">
        <v>9.6205976930759357E-2</v>
      </c>
      <c r="N23" s="2">
        <v>5.5543970938463735E-2</v>
      </c>
      <c r="O23" s="2">
        <v>8.630661884868733E-2</v>
      </c>
      <c r="P23" s="2">
        <v>4.3766837153008241E-2</v>
      </c>
      <c r="Q23" s="2">
        <v>8.9133221790052369E-2</v>
      </c>
      <c r="R23" s="2">
        <v>4.585949892440408E-2</v>
      </c>
      <c r="S23" s="2">
        <v>8.6806169880816436E-2</v>
      </c>
      <c r="T23" s="2">
        <v>4.4236780167167956E-2</v>
      </c>
      <c r="U23" s="2">
        <v>8.8257699423223424E-2</v>
      </c>
      <c r="V23" s="2">
        <v>4.6325411962815956E-2</v>
      </c>
      <c r="W23" s="2">
        <v>8.9612054437255145E-2</v>
      </c>
      <c r="X23" s="2">
        <v>4.8052536482133285E-2</v>
      </c>
    </row>
    <row r="24" spans="2:24" ht="15" x14ac:dyDescent="0.25">
      <c r="B24" s="5" t="s">
        <v>23</v>
      </c>
      <c r="C24" s="2">
        <v>8.7331983060209908E-2</v>
      </c>
      <c r="D24" s="2">
        <v>4.0986926901123183E-2</v>
      </c>
      <c r="E24" s="2">
        <v>0.10154652589315588</v>
      </c>
      <c r="F24" s="2">
        <v>3.8756087586899142E-2</v>
      </c>
      <c r="G24" s="2">
        <v>8.3166623920663416E-2</v>
      </c>
      <c r="H24" s="2">
        <v>4.9568265367188169E-2</v>
      </c>
      <c r="I24" s="2">
        <v>8.8852245273612768E-2</v>
      </c>
      <c r="J24" s="2">
        <v>5.027418798174637E-2</v>
      </c>
      <c r="K24" s="2">
        <v>9.8956143397744098E-2</v>
      </c>
      <c r="L24" s="2">
        <v>5.4587667501508202E-2</v>
      </c>
      <c r="M24" s="2">
        <v>9.2287161237339169E-2</v>
      </c>
      <c r="N24" s="2">
        <v>4.4980153298658634E-2</v>
      </c>
      <c r="O24" s="2">
        <v>9.1327379537505513E-2</v>
      </c>
      <c r="P24" s="2">
        <v>4.348195184895922E-2</v>
      </c>
      <c r="Q24" s="2">
        <v>9.5394321766561513E-2</v>
      </c>
      <c r="R24" s="2">
        <v>4.1117620549797208E-2</v>
      </c>
      <c r="S24" s="2">
        <v>0.1058417836047663</v>
      </c>
      <c r="T24" s="2">
        <v>4.7560517600464342E-2</v>
      </c>
      <c r="U24" s="2">
        <v>8.071225914257367E-2</v>
      </c>
      <c r="V24" s="2">
        <v>3.7266540182068195E-2</v>
      </c>
      <c r="W24" s="2">
        <v>9.251144410970695E-2</v>
      </c>
      <c r="X24" s="2">
        <v>4.4844548620126691E-2</v>
      </c>
    </row>
    <row r="25" spans="2:24" ht="15" x14ac:dyDescent="0.25">
      <c r="B25" s="5" t="s">
        <v>24</v>
      </c>
      <c r="C25" s="2">
        <v>9.8128536732706231E-2</v>
      </c>
      <c r="D25" s="2">
        <v>5.3339168813876937E-2</v>
      </c>
      <c r="E25" s="2">
        <v>9.2091392709176045E-2</v>
      </c>
      <c r="F25" s="2">
        <v>5.1046799539114021E-2</v>
      </c>
      <c r="G25" s="2">
        <v>8.9186091906255122E-2</v>
      </c>
      <c r="H25" s="2">
        <v>5.6707846915259361E-2</v>
      </c>
      <c r="I25" s="2">
        <v>8.5590122888306905E-2</v>
      </c>
      <c r="J25" s="2">
        <v>5.5175986416093475E-2</v>
      </c>
      <c r="K25" s="2">
        <v>8.29255437028696E-2</v>
      </c>
      <c r="L25" s="2">
        <v>4.8066268560168185E-2</v>
      </c>
      <c r="M25" s="2">
        <v>9.1482919966971471E-2</v>
      </c>
      <c r="N25" s="2">
        <v>4.9133001009205174E-2</v>
      </c>
      <c r="O25" s="2">
        <v>9.4314950625127209E-2</v>
      </c>
      <c r="P25" s="2">
        <v>4.8190615998569025E-2</v>
      </c>
      <c r="Q25" s="2">
        <v>8.6760331065358895E-2</v>
      </c>
      <c r="R25" s="2">
        <v>4.7038378840093077E-2</v>
      </c>
      <c r="S25" s="2">
        <v>9.4585717714531142E-2</v>
      </c>
      <c r="T25" s="2">
        <v>5.4319677619029574E-2</v>
      </c>
      <c r="U25" s="2">
        <v>8.9861052903059416E-2</v>
      </c>
      <c r="V25" s="2">
        <v>4.8080208904219997E-2</v>
      </c>
      <c r="W25" s="2">
        <v>9.0416174427216917E-2</v>
      </c>
      <c r="X25" s="2">
        <v>5.1103330497217957E-2</v>
      </c>
    </row>
    <row r="26" spans="2:24" ht="15" x14ac:dyDescent="0.25">
      <c r="B26" s="5" t="s">
        <v>25</v>
      </c>
      <c r="C26" s="2">
        <v>8.2637197977149274E-2</v>
      </c>
      <c r="D26" s="2">
        <v>4.8411063245301866E-2</v>
      </c>
      <c r="E26" s="2">
        <v>9.6092194103074763E-2</v>
      </c>
      <c r="F26" s="2">
        <v>4.4421236702773592E-2</v>
      </c>
      <c r="G26" s="2">
        <v>9.9093131646453822E-2</v>
      </c>
      <c r="H26" s="2">
        <v>4.7643707923355774E-2</v>
      </c>
      <c r="I26" s="2">
        <v>9.8489081475568729E-2</v>
      </c>
      <c r="J26" s="2">
        <v>5.3674667883003589E-2</v>
      </c>
      <c r="K26" s="2">
        <v>8.6364603275898746E-2</v>
      </c>
      <c r="L26" s="2">
        <v>5.230270155286109E-2</v>
      </c>
      <c r="M26" s="2">
        <v>9.0136429006387422E-2</v>
      </c>
      <c r="N26" s="2">
        <v>4.2185455346384564E-2</v>
      </c>
      <c r="O26" s="2">
        <v>9.2743480370871753E-2</v>
      </c>
      <c r="P26" s="2">
        <v>4.3396081836990112E-2</v>
      </c>
      <c r="Q26" s="2">
        <v>9.9793187651060225E-2</v>
      </c>
      <c r="R26" s="2">
        <v>4.7903221787556377E-2</v>
      </c>
      <c r="S26" s="2">
        <v>0.10312216073345998</v>
      </c>
      <c r="T26" s="2">
        <v>5.038407532832246E-2</v>
      </c>
      <c r="U26" s="2">
        <v>0.10381960894784691</v>
      </c>
      <c r="V26" s="2">
        <v>4.7965991011178405E-2</v>
      </c>
      <c r="W26" s="2">
        <v>9.5261219801551708E-2</v>
      </c>
      <c r="X26" s="2">
        <v>4.7853288663386451E-2</v>
      </c>
    </row>
    <row r="27" spans="2:24" ht="15" x14ac:dyDescent="0.25">
      <c r="B27" s="5" t="s">
        <v>26</v>
      </c>
      <c r="C27" s="2">
        <v>8.7174372030924957E-2</v>
      </c>
      <c r="D27" s="2">
        <v>5.0629521532586083E-2</v>
      </c>
      <c r="E27" s="2">
        <v>8.6756791730416449E-2</v>
      </c>
      <c r="F27" s="2">
        <v>5.5262496860085407E-2</v>
      </c>
      <c r="G27" s="2">
        <v>8.6180933186295008E-2</v>
      </c>
      <c r="H27" s="2">
        <v>4.9382058789976042E-2</v>
      </c>
      <c r="I27" s="2">
        <v>8.9951670936561895E-2</v>
      </c>
      <c r="J27" s="2">
        <v>5.2246485320313112E-2</v>
      </c>
      <c r="K27" s="2">
        <v>9.1086723553063076E-2</v>
      </c>
      <c r="L27" s="2">
        <v>5.4694739216966007E-2</v>
      </c>
      <c r="M27" s="2">
        <v>8.4206481362879462E-2</v>
      </c>
      <c r="N27" s="2">
        <v>5.0529744368606931E-2</v>
      </c>
      <c r="O27" s="2">
        <v>8.9786594281428572E-2</v>
      </c>
      <c r="P27" s="2">
        <v>5.0239621284837978E-2</v>
      </c>
      <c r="Q27" s="2">
        <v>8.9660458580282515E-2</v>
      </c>
      <c r="R27" s="2">
        <v>4.9837603892861154E-2</v>
      </c>
      <c r="S27" s="2">
        <v>9.9655345209451421E-2</v>
      </c>
      <c r="T27" s="2">
        <v>4.7215028631976776E-2</v>
      </c>
      <c r="U27" s="2">
        <v>8.9141629818624751E-2</v>
      </c>
      <c r="V27" s="2">
        <v>4.9825039370646258E-2</v>
      </c>
      <c r="W27" s="2">
        <v>8.933625021358757E-2</v>
      </c>
      <c r="X27" s="2">
        <v>5.0963396792054881E-2</v>
      </c>
    </row>
    <row r="28" spans="2:24" ht="15" x14ac:dyDescent="0.25">
      <c r="B28" s="5" t="s">
        <v>27</v>
      </c>
      <c r="C28" s="2">
        <v>9.5708893526279176E-2</v>
      </c>
      <c r="D28" s="2">
        <v>4.5841743354657724E-2</v>
      </c>
      <c r="E28" s="2">
        <v>8.5412264659055256E-2</v>
      </c>
      <c r="F28" s="2">
        <v>5.2658368697360868E-2</v>
      </c>
      <c r="G28" s="2">
        <v>7.7725780998301769E-2</v>
      </c>
      <c r="H28" s="2">
        <v>5.3043995828123039E-2</v>
      </c>
      <c r="I28" s="2">
        <v>9.2262277036999976E-2</v>
      </c>
      <c r="J28" s="2">
        <v>5.2385360118079705E-2</v>
      </c>
      <c r="K28" s="2">
        <v>8.6712938835457429E-2</v>
      </c>
      <c r="L28" s="2">
        <v>4.6436016487421232E-2</v>
      </c>
      <c r="M28" s="2">
        <v>8.709075975851753E-2</v>
      </c>
      <c r="N28" s="2">
        <v>5.1413943394303462E-2</v>
      </c>
      <c r="O28" s="2">
        <v>9.7820479361013832E-2</v>
      </c>
      <c r="P28" s="2">
        <v>5.1492768312889577E-2</v>
      </c>
      <c r="Q28" s="2">
        <v>8.5039360943038309E-2</v>
      </c>
      <c r="R28" s="2">
        <v>4.4344148649197411E-2</v>
      </c>
      <c r="S28" s="2">
        <v>9.084882991441863E-2</v>
      </c>
      <c r="T28" s="2">
        <v>4.9827771925048232E-2</v>
      </c>
      <c r="U28" s="2">
        <v>8.4722789447828073E-2</v>
      </c>
      <c r="V28" s="2">
        <v>5.4654899941403129E-2</v>
      </c>
      <c r="W28" s="2">
        <v>8.8224451409181434E-2</v>
      </c>
      <c r="X28" s="2">
        <v>5.0189096142815581E-2</v>
      </c>
    </row>
    <row r="29" spans="2:24" ht="15" x14ac:dyDescent="0.25">
      <c r="B29" s="1" t="s">
        <v>28</v>
      </c>
      <c r="C29" s="2">
        <v>9.1367514332603761E-2</v>
      </c>
      <c r="D29" s="2">
        <v>5.0252720801046827E-2</v>
      </c>
      <c r="E29" s="2">
        <v>8.9578322619918022E-2</v>
      </c>
      <c r="F29" s="2">
        <v>5.0705662836744755E-2</v>
      </c>
      <c r="G29" s="2">
        <v>8.8618876468641944E-2</v>
      </c>
      <c r="H29" s="2">
        <v>5.0036817418044749E-2</v>
      </c>
      <c r="I29" s="2">
        <v>9.1274433633813254E-2</v>
      </c>
      <c r="J29" s="2">
        <v>5.1188320617387095E-2</v>
      </c>
      <c r="K29" s="2">
        <v>8.9644677737259371E-2</v>
      </c>
      <c r="L29" s="2">
        <v>5.0222851214262475E-2</v>
      </c>
      <c r="M29" s="2">
        <v>8.9615709379132505E-2</v>
      </c>
      <c r="N29" s="2">
        <v>4.9812142779757568E-2</v>
      </c>
      <c r="O29" s="2">
        <v>8.9821500395728726E-2</v>
      </c>
      <c r="P29" s="2">
        <v>4.991696184137117E-2</v>
      </c>
      <c r="Q29" s="2">
        <v>8.9426280359410151E-2</v>
      </c>
      <c r="R29" s="2">
        <v>4.7590370900896212E-2</v>
      </c>
      <c r="S29" s="2">
        <v>9.5317094246838291E-2</v>
      </c>
      <c r="T29" s="2">
        <v>4.8927517781255515E-2</v>
      </c>
      <c r="U29" s="2">
        <v>9.1204235593454225E-2</v>
      </c>
      <c r="V29" s="2">
        <v>4.9655049650150364E-2</v>
      </c>
      <c r="W29" s="2">
        <v>9.0584129306403111E-2</v>
      </c>
      <c r="X29" s="2">
        <v>4.98321673650301E-2</v>
      </c>
    </row>
  </sheetData>
  <mergeCells count="6">
    <mergeCell ref="B12:C13"/>
    <mergeCell ref="D12:E13"/>
    <mergeCell ref="F12:G13"/>
    <mergeCell ref="B11:C11"/>
    <mergeCell ref="D11:E11"/>
    <mergeCell ref="F11:G11"/>
  </mergeCells>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Worksheets</vt:lpstr>
      </vt:variant>
      <vt:variant>
        <vt:i4>1</vt:i4>
      </vt:variant>
    </vt:vector>
  </HeadingPairs>
  <TitlesOfParts>
    <vt:vector size="1" baseType="lpstr">
      <vt:lpstr>Black and Blue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Hughes</dc:creator>
  <cp:keywords/>
  <dc:description/>
  <cp:lastModifiedBy>Steve Hughes</cp:lastModifiedBy>
  <cp:revision/>
  <dcterms:created xsi:type="dcterms:W3CDTF">2020-06-21T14:48:59Z</dcterms:created>
  <dcterms:modified xsi:type="dcterms:W3CDTF">2020-06-28T08:33:17Z</dcterms:modified>
  <cp:category/>
  <cp:contentStatus/>
</cp:coreProperties>
</file>