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Github\Unity\MeshDeformUnityProject\Readme\"/>
    </mc:Choice>
  </mc:AlternateContent>
  <xr:revisionPtr revIDLastSave="0" documentId="13_ncr:1_{40E7EDC3-6B76-4116-AB74-3141E0F2E56B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PA_Precomputation" sheetId="1" r:id="rId1"/>
    <sheet name="PA_PrecompDetail" sheetId="2" r:id="rId2"/>
    <sheet name="PA_Precomp_Google" sheetId="3" r:id="rId3"/>
    <sheet name="PA_Animation_Goo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19" i="4"/>
  <c r="G19" i="4"/>
  <c r="H19" i="4"/>
  <c r="I19" i="4"/>
  <c r="J19" i="4"/>
  <c r="K19" i="4"/>
  <c r="D19" i="4"/>
  <c r="E18" i="4"/>
  <c r="F18" i="4"/>
  <c r="G18" i="4"/>
  <c r="H18" i="4"/>
  <c r="I18" i="4"/>
  <c r="J18" i="4"/>
  <c r="K18" i="4"/>
  <c r="D18" i="4"/>
  <c r="F17" i="4"/>
  <c r="G17" i="4"/>
  <c r="H17" i="4"/>
  <c r="I17" i="4"/>
  <c r="J17" i="4"/>
  <c r="K17" i="4"/>
  <c r="E17" i="4"/>
  <c r="F7" i="2"/>
  <c r="G7" i="2"/>
  <c r="F14" i="2"/>
  <c r="G14" i="2"/>
  <c r="F28" i="2"/>
  <c r="G28" i="2"/>
  <c r="E28" i="2"/>
  <c r="E21" i="2"/>
  <c r="E14" i="2"/>
  <c r="E7" i="2"/>
  <c r="S21" i="1"/>
  <c r="S28" i="1"/>
  <c r="S14" i="1"/>
  <c r="S7" i="1"/>
  <c r="M14" i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<sst xmlns="http://schemas.openxmlformats.org/spreadsheetml/2006/main" count="165" uniqueCount="36">
  <si>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</si>
  <si>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</si>
  <si>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</si>
  <si>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</si>
  <si>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</si>
  <si>
    <t>CPU-7244-4</t>
    <phoneticPr fontId="1" type="noConversion"/>
  </si>
  <si>
    <t>GPU-7244-4</t>
    <phoneticPr fontId="1" type="noConversion"/>
  </si>
  <si>
    <t>CPU-17835-45</t>
    <phoneticPr fontId="1" type="noConversion"/>
  </si>
  <si>
    <t>GPU-17835-45</t>
    <phoneticPr fontId="1" type="noConversion"/>
  </si>
  <si>
    <t>GPU-66654-45</t>
    <phoneticPr fontId="1" type="noConversion"/>
  </si>
  <si>
    <t>ComputeOmegasComputeBuffer</t>
    <phoneticPr fontId="1" type="noConversion"/>
  </si>
  <si>
    <t>ComputeLaplacian</t>
    <phoneticPr fontId="1" type="noConversion"/>
  </si>
  <si>
    <t>Model Name</t>
  </si>
  <si>
    <t># Vertices</t>
  </si>
  <si>
    <t># Bones</t>
  </si>
  <si>
    <t># Iterations</t>
  </si>
  <si>
    <t>Method</t>
  </si>
  <si>
    <t>Adj Mat time</t>
  </si>
  <si>
    <t>CPU Time</t>
  </si>
  <si>
    <t>GPU Time</t>
  </si>
  <si>
    <t>Wahoo0</t>
  </si>
  <si>
    <t>DDM</t>
  </si>
  <si>
    <t>avg</t>
  </si>
  <si>
    <t>Wahoo1</t>
  </si>
  <si>
    <t>Wahoo2</t>
  </si>
  <si>
    <t># Samples</t>
  </si>
  <si>
    <t>DeltaMush_Iter10</t>
  </si>
  <si>
    <t>DDM v0</t>
  </si>
  <si>
    <t>DDM v1</t>
  </si>
  <si>
    <t>DDM v2</t>
  </si>
  <si>
    <t>DDM v3</t>
  </si>
  <si>
    <t>DDM v4</t>
  </si>
  <si>
    <t>LBS</t>
  </si>
  <si>
    <t>Ninja</t>
  </si>
  <si>
    <t>Wahoo-66654verts-45bones</t>
    <phoneticPr fontId="1" type="noConversion"/>
  </si>
  <si>
    <t>Ninja-13560verts-52bones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</si>
</sst>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of Precomputation w.r.t Iteration Step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PA_Precomputation!$E$1</c:f>
              <c:strCache>
                <c:ptCount val="1"/>
                <c:pt idx="0">
                  <c:v>CPU-7244-4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(PA_Precomputation!$E$7,PA_Precomputation!$E$14,PA_Precomputation!$E$21,PA_Precomputation!$E$28)</c:f>
              <c:numCache>
                <c:formatCode>General</c:formatCode>
                <c:ptCount val="4"/>
                <c:pt idx="0">
                  <c:v>181.32799999999997</c:v>
                </c:pt>
                <c:pt idx="1">
                  <c:v>362.22399999999999</c:v>
                </c:pt>
                <c:pt idx="2">
                  <c:v>548.80200000000002</c:v>
                </c:pt>
                <c:pt idx="3">
                  <c:v>788.07799999999997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43A-B39D-FB09E88C27F3}"/>
            </c:ext>
          </c:extLst>
        </c:ser>
        <c:ser>
          <c:idx val="4"/>
          <c:order val="1"/>
          <c:tx>
            <c:strRef>
              <c:f>PA_Precomputation!$F$1</c:f>
              <c:strCache>
                <c:ptCount val="1"/>
                <c:pt idx="0">
                  <c:v>GPU-7244-4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(PA_Precomputation!$F$7,PA_Precomputation!$F$14,PA_Precomputation!$F$21,PA_Precomputation!$F$28)</c:f>
              <c:numCache>
                <c:formatCode>General</c:formatCode>
                <c:ptCount val="4"/>
                <c:pt idx="0">
                  <c:v>8.7679999999999989</c:v>
                </c:pt>
                <c:pt idx="1">
                  <c:v>8.8659999999999997</c:v>
                </c:pt>
                <c:pt idx="2">
                  <c:v>9.5759999999999987</c:v>
                </c:pt>
                <c:pt idx="3">
                  <c:v>7.8900000000000006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43A-B39D-FB09E88C27F3}"/>
            </c:ext>
          </c:extLst>
        </c:ser>
        <c:ser>
          <c:idx val="0"/>
          <c:order val="2"/>
          <c:tx>
            <c:strRef>
              <c:f>PA_Precomputation!$L$1</c:f>
              <c:strCache>
                <c:ptCount val="1"/>
                <c:pt idx="0">
                  <c:v>CPU-17835-45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(PA_Precomputation!$L$7,PA_Precomputation!$L$14)</c:f>
              <c:numCache>
                <c:formatCode>General</c:formatCode>
                <c:ptCount val="2"/>
                <c:pt idx="0">
                  <c:v>2245.8900000000003</c:v>
                </c:pt>
                <c:pt idx="1">
                  <c:v>4141.6259999999993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43A-B39D-FB09E88C27F3}"/>
            </c:ext>
          </c:extLst>
        </c:ser>
        <c:ser>
          <c:idx val="1"/>
          <c:order val="3"/>
          <c:tx>
            <c:strRef>
              <c:f>PA_Precomputation!$M$1</c:f>
              <c:strCache>
                <c:ptCount val="1"/>
                <c:pt idx="0">
                  <c:v>GPU-17835-45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(PA_Precomputation!$M$7,PA_Precomputation!$M$14)</c:f>
              <c:numCache>
                <c:formatCode>General</c:formatCode>
                <c:ptCount val="2"/>
                <c:pt idx="0">
                  <c:v>11.262</c:v>
                </c:pt>
                <c:pt idx="1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43A-B39D-FB09E88C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94623"/>
        <c:axId val="1206893567"/>
      </c:lineChart>
      <c:catAx>
        <c:axId val="15382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20791787449527"/>
              <c:y val="0.536296218006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6893567"/>
        <c:crosses val="autoZero"/>
        <c:auto val="1"/>
        <c:lblAlgn val="ctr"/>
        <c:lblOffset val="100"/>
        <c:noMultiLvlLbl val="0"/>
      </c:catAx>
      <c:valAx>
        <c:axId val="120689356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109660574412531E-2"/>
              <c:y val="9.52770584884942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829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PA_Animation_Google!$D$14</c:f>
              <c:strCache>
                <c:ptCount val="1"/>
                <c:pt idx="0">
                  <c:v>Ninja-13560verts-52bones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 v0</c:v>
                </c:pt>
                <c:pt idx="2">
                  <c:v>DDM v1</c:v>
                </c:pt>
                <c:pt idx="3">
                  <c:v>DDM v2</c:v>
                </c:pt>
                <c:pt idx="4">
                  <c:v>DDM v3</c:v>
                </c:pt>
                <c:pt idx="5">
                  <c:v>DDM v4</c:v>
                </c:pt>
                <c:pt idx="6">
                  <c:v>LBS</c:v>
                </c:pt>
              </c:strCache>
            </c:strRef>
          </c:cat>
          <c:val>
            <c:numRef>
              <c:f>PA_Animation_Google!$E$14:$K$14</c:f>
              <c:numCache>
                <c:formatCode>General</c:formatCode>
                <c:ptCount val="7"/>
                <c:pt idx="0">
                  <c:v>0.22900000000000001</c:v>
                </c:pt>
                <c:pt idx="1">
                  <c:v>7.8399999999999997E-2</c:v>
                </c:pt>
                <c:pt idx="2">
                  <c:v>7.7600000000000002E-2</c:v>
                </c:pt>
                <c:pt idx="3">
                  <c:v>0.13900000000000001</c:v>
                </c:pt>
                <c:pt idx="4">
                  <c:v>0.1376</c:v>
                </c:pt>
                <c:pt idx="5">
                  <c:v>5.3199999999999997E-2</c:v>
                </c:pt>
                <c:pt idx="6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E-4BF7-8B69-2CE78F590E78}"/>
            </c:ext>
          </c:extLst>
        </c:ser>
        <c:ser>
          <c:idx val="1"/>
          <c:order val="1"/>
          <c:tx>
            <c:strRef>
              <c:f>PA_Animation_Google!$D$7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 v0</c:v>
                </c:pt>
                <c:pt idx="2">
                  <c:v>DDM v1</c:v>
                </c:pt>
                <c:pt idx="3">
                  <c:v>DDM v2</c:v>
                </c:pt>
                <c:pt idx="4">
                  <c:v>DDM v3</c:v>
                </c:pt>
                <c:pt idx="5">
                  <c:v>DDM v4</c:v>
                </c:pt>
                <c:pt idx="6">
                  <c:v>LBS</c:v>
                </c:pt>
              </c:strCache>
            </c:strRef>
          </c:cat>
          <c:val>
            <c:numRef>
              <c:f>PA_Animation_Google!$E$7:$K$7</c:f>
              <c:numCache>
                <c:formatCode>General</c:formatCode>
                <c:ptCount val="7"/>
                <c:pt idx="0">
                  <c:v>0.95440000000000003</c:v>
                </c:pt>
                <c:pt idx="1">
                  <c:v>0.14899999999999999</c:v>
                </c:pt>
                <c:pt idx="2">
                  <c:v>0.153</c:v>
                </c:pt>
                <c:pt idx="3">
                  <c:v>0.46039999999999998</c:v>
                </c:pt>
                <c:pt idx="4">
                  <c:v>0.45019999999999999</c:v>
                </c:pt>
                <c:pt idx="5">
                  <c:v>0.189</c:v>
                </c:pt>
                <c:pt idx="6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E-4BF7-8B69-2CE78F5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604223"/>
        <c:axId val="285605055"/>
      </c:barChart>
      <c:catAx>
        <c:axId val="2856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5055"/>
        <c:crosses val="autoZero"/>
        <c:auto val="1"/>
        <c:lblAlgn val="ctr"/>
        <c:lblOffset val="100"/>
        <c:noMultiLvlLbl val="0"/>
      </c:catAx>
      <c:valAx>
        <c:axId val="285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 altLang="zh-CN"/>
              <a:t>Durations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PA_Animation_Google!$E$17</c:f>
              <c:strCache>
                <c:ptCount val="1"/>
                <c:pt idx="0">
                  <c:v>DeltaMush_Iter10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PA_Animation_Google!$E$18:$E$19</c:f>
              <c:numCache>
                <c:formatCode>General</c:formatCode>
                <c:ptCount val="2"/>
                <c:pt idx="0">
                  <c:v>0.95440000000000003</c:v>
                </c:pt>
                <c:pt idx="1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27C-B46E-52B0605E657A}"/>
            </c:ext>
          </c:extLst>
        </c:ser>
        <c:ser>
          <c:idx val="1"/>
          <c:order val="1"/>
          <c:tx>
            <c:strRef>
              <c:f>PA_Animation_Google!$F$17</c:f>
              <c:strCache>
                <c:ptCount val="1"/>
                <c:pt idx="0">
                  <c:v>DDM v0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PA_Animation_Google!$F$18:$F$19</c:f>
              <c:numCache>
                <c:formatCode>General</c:formatCode>
                <c:ptCount val="2"/>
                <c:pt idx="0">
                  <c:v>0.14899999999999999</c:v>
                </c:pt>
                <c:pt idx="1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27C-B46E-52B0605E657A}"/>
            </c:ext>
          </c:extLst>
        </c:ser>
        <c:ser>
          <c:idx val="2"/>
          <c:order val="2"/>
          <c:tx>
            <c:strRef>
              <c:f>PA_Animation_Google!$G$17</c:f>
              <c:strCache>
                <c:ptCount val="1"/>
                <c:pt idx="0">
                  <c:v>DDM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PA_Animation_Google!$G$18:$G$19</c:f>
              <c:numCache>
                <c:formatCode>General</c:formatCode>
                <c:ptCount val="2"/>
                <c:pt idx="0">
                  <c:v>0.153</c:v>
                </c:pt>
                <c:pt idx="1">
                  <c:v>7.7600000000000002E-2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F-427C-B46E-52B0605E657A}"/>
            </c:ext>
          </c:extLst>
        </c:ser>
        <c:ser>
          <c:idx val="3"/>
          <c:order val="3"/>
          <c:tx>
            <c:strRef>
              <c:f>PA_Animation_Google!$H$17</c:f>
              <c:strCache>
                <c:ptCount val="1"/>
                <c:pt idx="0">
                  <c:v>DDM 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PA_Animation_Google!$H$18:$H$19</c:f>
              <c:numCache>
                <c:formatCode>General</c:formatCode>
                <c:ptCount val="2"/>
                <c:pt idx="0">
                  <c:v>0.46039999999999998</c:v>
                </c:pt>
                <c:pt idx="1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F-427C-B46E-52B0605E657A}"/>
            </c:ext>
          </c:extLst>
        </c:ser>
        <c:ser>
          <c:idx val="4"/>
          <c:order val="4"/>
          <c:tx>
            <c:strRef>
              <c:f>PA_Animation_Google!$I$17</c:f>
              <c:strCache>
                <c:ptCount val="1"/>
                <c:pt idx="0">
                  <c:v>DDM v3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PA_Animation_Google!$I$18:$I$19</c:f>
              <c:numCache>
                <c:formatCode>General</c:formatCode>
                <c:ptCount val="2"/>
                <c:pt idx="0">
                  <c:v>0.45019999999999999</c:v>
                </c:pt>
                <c:pt idx="1">
                  <c:v>0.1376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F-427C-B46E-52B0605E657A}"/>
            </c:ext>
          </c:extLst>
        </c:ser>
        <c:ser>
          <c:idx val="5"/>
          <c:order val="5"/>
          <c:tx>
            <c:strRef>
              <c:f>PA_Animation_Google!$J$17</c:f>
              <c:strCache>
                <c:ptCount val="1"/>
                <c:pt idx="0">
                  <c:v>DDM v4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PA_Animation_Google!$J$18:$J$19</c:f>
              <c:numCache>
                <c:formatCode>General</c:formatCode>
                <c:ptCount val="2"/>
                <c:pt idx="0">
                  <c:v>0.189</c:v>
                </c:pt>
                <c:pt idx="1">
                  <c:v>5.3199999999999997E-2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F-427C-B46E-52B0605E657A}"/>
            </c:ext>
          </c:extLst>
        </c:ser>
        <c:ser>
          <c:idx val="6"/>
          <c:order val="6"/>
          <c:tx>
            <c:strRef>
              <c:f>PA_Animation_Google!$K$17</c:f>
              <c:strCache>
                <c:ptCount val="1"/>
                <c:pt idx="0">
                  <c:v>LBS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PA_Animation_Google!$K$18:$K$19</c:f>
              <c:numCache>
                <c:formatCode>General</c:formatCode>
                <c:ptCount val="2"/>
                <c:pt idx="0">
                  <c:v>3.0599999999999999E-2</c:v>
                </c:pt>
                <c:pt idx="1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F-427C-B46E-52B0605E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8487727"/>
        <c:axId val="478488975"/>
      </c:barChart>
      <c:catAx>
        <c:axId val="4784877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8975"/>
        <c:crosses val="autoZero"/>
        <c:auto val="1"/>
        <c:lblAlgn val="ctr"/>
        <c:lblOffset val="100"/>
        <c:noMultiLvlLbl val="0"/>
      </c:catAx>
      <c:valAx>
        <c:axId val="47848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704366949418787E-2"/>
              <c:y val="8.29893712265558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7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152400</xdr:rowOff>
    </xdr:from>
    <xdr:to>
      <xdr:col>13</xdr:col>
      <xdr:colOff>495300</xdr:colOff>
      <xdr:row>35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8A1B3-E8CC-4332-92E0-77F0DE1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228600</xdr:rowOff>
    </xdr:from>
    <xdr:to>
      <xdr:col>22</xdr:col>
      <xdr:colOff>594360</xdr:colOff>
      <xdr:row>23</xdr:row>
      <xdr:rowOff>25908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B49D0-38DF-4434-A60F-2914CFEC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20</xdr:row>
      <xdr:rowOff>15240</xdr:rowOff>
    </xdr:from>
    <xdr:to>
      <xdr:col>10</xdr:col>
      <xdr:colOff>495300</xdr:colOff>
      <xdr:row>49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691B6C-30CF-478C-995D-CE648328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10" workbookViewId="0">
      <selection activeCell="I15" sqref="I15"/>
    </sheetView>
  </sheetViews>
  <sheetFormatPr defaultRowHeight="13.8" x14ac:dyDescent="0.25"/>
  <cols>
    <col min="2" max="2" width="12.6640625" customWidth="1"/>
    <col min="3" max="3" width="11.21875" customWidth="1"/>
    <col min="5" max="5" width="17.33203125" customWidth="1"/>
    <col min="6" max="6" width="12.109375" customWidth="1"/>
    <col min="12" max="12" width="16.77734375" customWidth="1"/>
    <col min="13" max="13" width="19.44140625" customWidth="1"/>
    <col min="16" max="16" width="14.6640625" customWidth="1"/>
    <col min="17" max="17" width="11.6640625" customWidth="1"/>
    <col min="19" max="19" width="15" customWidth="1"/>
    <col min="20" max="20" width="14.33203125" customWidth="1"/>
  </cols>
  <sheetData>
    <row r="1" spans="1:20" x14ac:dyDescent="0.25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6</v>
      </c>
      <c r="H1" t="s">
        <v>2</v>
      </c>
      <c r="I1" t="s">
        <v>0</v>
      </c>
      <c r="J1" t="s">
        <v>4</v>
      </c>
      <c r="K1" t="s">
        <v>1</v>
      </c>
      <c r="L1" t="s">
        <v>7</v>
      </c>
      <c r="M1" t="s">
        <v>8</v>
      </c>
      <c r="O1" t="s">
        <v>2</v>
      </c>
      <c r="P1" t="s">
        <v>0</v>
      </c>
      <c r="Q1" t="s">
        <v>4</v>
      </c>
      <c r="R1" t="s">
        <v>1</v>
      </c>
      <c r="S1" t="s">
        <v>9</v>
      </c>
    </row>
    <row r="2" spans="1:20" x14ac:dyDescent="0.25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  <c r="O2">
        <v>1</v>
      </c>
      <c r="P2">
        <v>66654</v>
      </c>
      <c r="Q2">
        <v>45</v>
      </c>
      <c r="R2">
        <v>2</v>
      </c>
      <c r="S2">
        <v>14.49</v>
      </c>
    </row>
    <row r="3" spans="1:20" x14ac:dyDescent="0.25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  <c r="O3">
        <v>2</v>
      </c>
      <c r="P3">
        <v>66654</v>
      </c>
      <c r="Q3">
        <v>45</v>
      </c>
      <c r="R3">
        <v>2</v>
      </c>
      <c r="S3">
        <v>15.56</v>
      </c>
    </row>
    <row r="4" spans="1:20" x14ac:dyDescent="0.25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  <c r="O4">
        <v>3</v>
      </c>
      <c r="P4">
        <v>66654</v>
      </c>
      <c r="Q4">
        <v>45</v>
      </c>
      <c r="R4">
        <v>2</v>
      </c>
    </row>
    <row r="5" spans="1:20" x14ac:dyDescent="0.25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  <c r="O5">
        <v>4</v>
      </c>
      <c r="P5">
        <v>66654</v>
      </c>
      <c r="Q5">
        <v>45</v>
      </c>
      <c r="R5">
        <v>2</v>
      </c>
    </row>
    <row r="6" spans="1:20" x14ac:dyDescent="0.25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  <c r="O6">
        <v>5</v>
      </c>
      <c r="P6">
        <v>66654</v>
      </c>
      <c r="Q6">
        <v>45</v>
      </c>
      <c r="R6">
        <v>2</v>
      </c>
    </row>
    <row r="7" spans="1:20" x14ac:dyDescent="0.25">
      <c r="A7" t="s">
        <v>3</v>
      </c>
      <c r="E7">
        <f>AVERAGE(E2:E6)</f>
        <v>181.32799999999997</v>
      </c>
      <c r="F7">
        <f>AVERAGE(F2:F6)</f>
        <v>8.7679999999999989</v>
      </c>
      <c r="H7" t="s">
        <v>3</v>
      </c>
      <c r="L7">
        <f>AVERAGE(L2:L6)</f>
        <v>2245.8900000000003</v>
      </c>
      <c r="M7">
        <f>AVERAGE(M2:M6)</f>
        <v>11.262</v>
      </c>
      <c r="O7" t="s">
        <v>3</v>
      </c>
      <c r="S7">
        <f>AVERAGE(S2:S6)</f>
        <v>15.025</v>
      </c>
    </row>
    <row r="9" spans="1:20" x14ac:dyDescent="0.25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  <c r="O9">
        <v>1</v>
      </c>
      <c r="P9">
        <v>66654</v>
      </c>
      <c r="Q9">
        <v>45</v>
      </c>
      <c r="R9">
        <v>4</v>
      </c>
      <c r="S9">
        <v>18.829999999999998</v>
      </c>
      <c r="T9">
        <v>13.89</v>
      </c>
    </row>
    <row r="10" spans="1:20" x14ac:dyDescent="0.25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  <c r="O10">
        <v>2</v>
      </c>
      <c r="P10">
        <v>66654</v>
      </c>
      <c r="Q10">
        <v>45</v>
      </c>
      <c r="R10">
        <v>4</v>
      </c>
    </row>
    <row r="11" spans="1:20" x14ac:dyDescent="0.25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  <c r="O11">
        <v>3</v>
      </c>
      <c r="P11">
        <v>66654</v>
      </c>
      <c r="Q11">
        <v>45</v>
      </c>
      <c r="R11">
        <v>4</v>
      </c>
    </row>
    <row r="12" spans="1:20" x14ac:dyDescent="0.25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  <c r="O12">
        <v>4</v>
      </c>
      <c r="P12">
        <v>66654</v>
      </c>
      <c r="Q12">
        <v>45</v>
      </c>
      <c r="R12">
        <v>4</v>
      </c>
    </row>
    <row r="13" spans="1:20" x14ac:dyDescent="0.25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  <c r="O13">
        <v>5</v>
      </c>
      <c r="P13">
        <v>66654</v>
      </c>
      <c r="Q13">
        <v>45</v>
      </c>
      <c r="R13">
        <v>4</v>
      </c>
    </row>
    <row r="14" spans="1:20" x14ac:dyDescent="0.25">
      <c r="A14" t="s">
        <v>3</v>
      </c>
      <c r="E14">
        <f>AVERAGE(E9:E13)</f>
        <v>362.22399999999999</v>
      </c>
      <c r="F14">
        <f>AVERAGE(F9:F13)</f>
        <v>8.8659999999999997</v>
      </c>
      <c r="H14" t="s">
        <v>3</v>
      </c>
      <c r="L14">
        <f>AVERAGE(L9:L13)</f>
        <v>4141.6259999999993</v>
      </c>
      <c r="M14">
        <f>AVERAGE(M9:M13)</f>
        <v>10.65</v>
      </c>
      <c r="O14" t="s">
        <v>3</v>
      </c>
      <c r="S14">
        <f>AVERAGE(S9:S13)</f>
        <v>18.829999999999998</v>
      </c>
    </row>
    <row r="16" spans="1:20" x14ac:dyDescent="0.25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  <c r="O16">
        <v>1</v>
      </c>
      <c r="P16">
        <v>66654</v>
      </c>
      <c r="Q16">
        <v>45</v>
      </c>
      <c r="R16">
        <v>8</v>
      </c>
      <c r="S16">
        <v>18.2</v>
      </c>
    </row>
    <row r="17" spans="1:21" x14ac:dyDescent="0.25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  <c r="O17">
        <v>2</v>
      </c>
      <c r="P17">
        <v>66654</v>
      </c>
      <c r="Q17">
        <v>45</v>
      </c>
      <c r="R17">
        <v>8</v>
      </c>
      <c r="S17">
        <v>19.190000000000001</v>
      </c>
      <c r="U17">
        <v>1.76</v>
      </c>
    </row>
    <row r="18" spans="1:21" x14ac:dyDescent="0.25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  <c r="O18">
        <v>3</v>
      </c>
      <c r="P18">
        <v>66654</v>
      </c>
      <c r="Q18">
        <v>45</v>
      </c>
      <c r="R18">
        <v>8</v>
      </c>
    </row>
    <row r="19" spans="1:21" x14ac:dyDescent="0.25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  <c r="O19">
        <v>4</v>
      </c>
      <c r="P19">
        <v>66654</v>
      </c>
      <c r="Q19">
        <v>45</v>
      </c>
      <c r="R19">
        <v>8</v>
      </c>
    </row>
    <row r="20" spans="1:21" x14ac:dyDescent="0.25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  <c r="O20">
        <v>5</v>
      </c>
      <c r="P20">
        <v>66654</v>
      </c>
      <c r="Q20">
        <v>45</v>
      </c>
      <c r="R20">
        <v>8</v>
      </c>
    </row>
    <row r="21" spans="1:21" x14ac:dyDescent="0.25">
      <c r="A21" t="s">
        <v>3</v>
      </c>
      <c r="E21">
        <f>AVERAGE(E16:E20)</f>
        <v>548.80200000000002</v>
      </c>
      <c r="F21">
        <f>AVERAGE(F16:F20)</f>
        <v>9.5759999999999987</v>
      </c>
      <c r="O21" t="s">
        <v>3</v>
      </c>
      <c r="S21">
        <f>AVERAGE(S16:S20)</f>
        <v>18.695</v>
      </c>
    </row>
    <row r="23" spans="1:21" x14ac:dyDescent="0.25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  <c r="O23">
        <v>1</v>
      </c>
      <c r="P23">
        <v>66654</v>
      </c>
      <c r="Q23">
        <v>45</v>
      </c>
      <c r="R23">
        <v>16</v>
      </c>
      <c r="S23">
        <v>28.42</v>
      </c>
    </row>
    <row r="24" spans="1:21" x14ac:dyDescent="0.25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  <c r="O24">
        <v>2</v>
      </c>
      <c r="P24">
        <v>66654</v>
      </c>
      <c r="Q24">
        <v>45</v>
      </c>
      <c r="R24">
        <v>16</v>
      </c>
      <c r="S24">
        <v>17.59</v>
      </c>
      <c r="T24">
        <v>12.88</v>
      </c>
      <c r="U24">
        <v>1.33</v>
      </c>
    </row>
    <row r="25" spans="1:21" x14ac:dyDescent="0.25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  <c r="O25">
        <v>3</v>
      </c>
      <c r="P25">
        <v>66654</v>
      </c>
      <c r="Q25">
        <v>45</v>
      </c>
      <c r="R25">
        <v>16</v>
      </c>
    </row>
    <row r="26" spans="1:21" x14ac:dyDescent="0.25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  <c r="O26">
        <v>4</v>
      </c>
      <c r="P26">
        <v>66654</v>
      </c>
      <c r="Q26">
        <v>45</v>
      </c>
      <c r="R26">
        <v>16</v>
      </c>
    </row>
    <row r="27" spans="1:21" x14ac:dyDescent="0.25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  <c r="O27">
        <v>5</v>
      </c>
      <c r="P27">
        <v>66654</v>
      </c>
      <c r="Q27">
        <v>45</v>
      </c>
      <c r="R27">
        <v>16</v>
      </c>
    </row>
    <row r="28" spans="1:21" x14ac:dyDescent="0.25">
      <c r="A28" t="s">
        <v>3</v>
      </c>
      <c r="E28">
        <f>AVERAGE(E23:E27)</f>
        <v>788.07799999999997</v>
      </c>
      <c r="F28">
        <f>AVERAGE(F23:F27)</f>
        <v>7.8900000000000006</v>
      </c>
      <c r="O28" t="s">
        <v>3</v>
      </c>
      <c r="S28">
        <f>AVERAGE(S23:S27)</f>
        <v>23.005000000000003</v>
      </c>
    </row>
    <row r="30" spans="1:21" x14ac:dyDescent="0.25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5504-FDCF-4734-8C1C-85F1E7EB1F38}">
  <dimension ref="A1:G28"/>
  <sheetViews>
    <sheetView workbookViewId="0">
      <selection activeCell="F18" sqref="F18"/>
    </sheetView>
  </sheetViews>
  <sheetFormatPr defaultRowHeight="13.8" x14ac:dyDescent="0.25"/>
  <cols>
    <col min="2" max="2" width="12.88671875" customWidth="1"/>
    <col min="3" max="3" width="11.33203125" customWidth="1"/>
    <col min="4" max="4" width="10.88671875" customWidth="1"/>
    <col min="5" max="5" width="21.44140625" customWidth="1"/>
    <col min="6" max="6" width="29.6640625" customWidth="1"/>
    <col min="7" max="7" width="29.88671875" customWidth="1"/>
  </cols>
  <sheetData>
    <row r="1" spans="1:7" x14ac:dyDescent="0.25">
      <c r="A1" t="s">
        <v>2</v>
      </c>
      <c r="B1" t="s">
        <v>0</v>
      </c>
      <c r="C1" t="s">
        <v>4</v>
      </c>
      <c r="D1" t="s">
        <v>1</v>
      </c>
      <c r="E1" t="s">
        <v>9</v>
      </c>
      <c r="F1" t="s">
        <v>11</v>
      </c>
      <c r="G1" t="s">
        <v>10</v>
      </c>
    </row>
    <row r="2" spans="1:7" x14ac:dyDescent="0.25">
      <c r="A2">
        <v>1</v>
      </c>
      <c r="B2">
        <v>66654</v>
      </c>
      <c r="C2">
        <v>45</v>
      </c>
      <c r="D2">
        <v>2</v>
      </c>
    </row>
    <row r="3" spans="1:7" x14ac:dyDescent="0.25">
      <c r="A3">
        <v>2</v>
      </c>
      <c r="B3">
        <v>66654</v>
      </c>
      <c r="C3">
        <v>45</v>
      </c>
      <c r="D3">
        <v>2</v>
      </c>
    </row>
    <row r="4" spans="1:7" x14ac:dyDescent="0.25">
      <c r="A4">
        <v>3</v>
      </c>
      <c r="B4">
        <v>66654</v>
      </c>
      <c r="C4">
        <v>45</v>
      </c>
      <c r="D4">
        <v>2</v>
      </c>
    </row>
    <row r="5" spans="1:7" x14ac:dyDescent="0.25">
      <c r="A5">
        <v>4</v>
      </c>
      <c r="B5">
        <v>66654</v>
      </c>
      <c r="C5">
        <v>45</v>
      </c>
      <c r="D5">
        <v>2</v>
      </c>
    </row>
    <row r="6" spans="1:7" x14ac:dyDescent="0.25">
      <c r="A6">
        <v>5</v>
      </c>
      <c r="B6">
        <v>66654</v>
      </c>
      <c r="C6">
        <v>45</v>
      </c>
      <c r="D6">
        <v>2</v>
      </c>
    </row>
    <row r="7" spans="1:7" x14ac:dyDescent="0.25">
      <c r="A7" t="s">
        <v>3</v>
      </c>
      <c r="E7" t="e">
        <f>AVERAGE(E2:E6)</f>
        <v>#DIV/0!</v>
      </c>
      <c r="F7" t="e">
        <f t="shared" ref="F7:G7" si="0">AVERAGE(F2:F6)</f>
        <v>#DIV/0!</v>
      </c>
      <c r="G7" t="e">
        <f t="shared" si="0"/>
        <v>#DIV/0!</v>
      </c>
    </row>
    <row r="9" spans="1:7" x14ac:dyDescent="0.25">
      <c r="A9">
        <v>1</v>
      </c>
      <c r="B9">
        <v>66654</v>
      </c>
      <c r="C9">
        <v>45</v>
      </c>
      <c r="D9">
        <v>4</v>
      </c>
    </row>
    <row r="10" spans="1:7" x14ac:dyDescent="0.25">
      <c r="A10">
        <v>2</v>
      </c>
      <c r="B10">
        <v>66654</v>
      </c>
      <c r="C10">
        <v>45</v>
      </c>
      <c r="D10">
        <v>4</v>
      </c>
    </row>
    <row r="11" spans="1:7" x14ac:dyDescent="0.25">
      <c r="A11">
        <v>3</v>
      </c>
      <c r="B11">
        <v>66654</v>
      </c>
      <c r="C11">
        <v>45</v>
      </c>
      <c r="D11">
        <v>4</v>
      </c>
    </row>
    <row r="12" spans="1:7" x14ac:dyDescent="0.25">
      <c r="A12">
        <v>4</v>
      </c>
      <c r="B12">
        <v>66654</v>
      </c>
      <c r="C12">
        <v>45</v>
      </c>
      <c r="D12">
        <v>4</v>
      </c>
    </row>
    <row r="13" spans="1:7" x14ac:dyDescent="0.25">
      <c r="A13">
        <v>5</v>
      </c>
      <c r="B13">
        <v>66654</v>
      </c>
      <c r="C13">
        <v>45</v>
      </c>
      <c r="D13">
        <v>4</v>
      </c>
    </row>
    <row r="14" spans="1:7" x14ac:dyDescent="0.25">
      <c r="A14" t="s">
        <v>3</v>
      </c>
      <c r="E14" t="e">
        <f>AVERAGE(E9:E13)</f>
        <v>#DIV/0!</v>
      </c>
      <c r="F14" t="e">
        <f t="shared" ref="F14:G14" si="1">AVERAGE(F9:F13)</f>
        <v>#DIV/0!</v>
      </c>
      <c r="G14" t="e">
        <f t="shared" si="1"/>
        <v>#DIV/0!</v>
      </c>
    </row>
    <row r="16" spans="1:7" x14ac:dyDescent="0.25">
      <c r="A16">
        <v>1</v>
      </c>
      <c r="B16">
        <v>66654</v>
      </c>
      <c r="C16">
        <v>45</v>
      </c>
      <c r="D16">
        <v>8</v>
      </c>
    </row>
    <row r="17" spans="1:7" x14ac:dyDescent="0.25">
      <c r="A17">
        <v>2</v>
      </c>
      <c r="B17">
        <v>66654</v>
      </c>
      <c r="C17">
        <v>45</v>
      </c>
      <c r="D17">
        <v>8</v>
      </c>
      <c r="E17">
        <v>18.75</v>
      </c>
      <c r="F17">
        <v>14.05</v>
      </c>
      <c r="G17">
        <v>3.93</v>
      </c>
    </row>
    <row r="18" spans="1:7" x14ac:dyDescent="0.25">
      <c r="A18">
        <v>3</v>
      </c>
      <c r="B18">
        <v>66654</v>
      </c>
      <c r="C18">
        <v>45</v>
      </c>
      <c r="D18">
        <v>8</v>
      </c>
    </row>
    <row r="19" spans="1:7" x14ac:dyDescent="0.25">
      <c r="A19">
        <v>4</v>
      </c>
      <c r="B19">
        <v>66654</v>
      </c>
      <c r="C19">
        <v>45</v>
      </c>
      <c r="D19">
        <v>8</v>
      </c>
    </row>
    <row r="20" spans="1:7" x14ac:dyDescent="0.25">
      <c r="A20">
        <v>5</v>
      </c>
      <c r="B20">
        <v>66654</v>
      </c>
      <c r="C20">
        <v>45</v>
      </c>
      <c r="D20">
        <v>8</v>
      </c>
    </row>
    <row r="21" spans="1:7" x14ac:dyDescent="0.25">
      <c r="A21" t="s">
        <v>3</v>
      </c>
      <c r="E21">
        <f>AVERAGE(E16:E20)</f>
        <v>18.75</v>
      </c>
    </row>
    <row r="23" spans="1:7" x14ac:dyDescent="0.25">
      <c r="A23">
        <v>1</v>
      </c>
      <c r="B23">
        <v>66654</v>
      </c>
      <c r="C23">
        <v>45</v>
      </c>
      <c r="D23">
        <v>16</v>
      </c>
      <c r="E23">
        <v>18.84</v>
      </c>
      <c r="F23">
        <v>14.26</v>
      </c>
      <c r="G23">
        <v>3.8</v>
      </c>
    </row>
    <row r="24" spans="1:7" x14ac:dyDescent="0.25">
      <c r="A24">
        <v>2</v>
      </c>
      <c r="B24">
        <v>66654</v>
      </c>
      <c r="C24">
        <v>45</v>
      </c>
      <c r="D24">
        <v>16</v>
      </c>
      <c r="E24">
        <v>19.95</v>
      </c>
      <c r="F24">
        <v>15.04</v>
      </c>
      <c r="G24">
        <v>1.6</v>
      </c>
    </row>
    <row r="25" spans="1:7" x14ac:dyDescent="0.25">
      <c r="A25">
        <v>3</v>
      </c>
      <c r="B25">
        <v>66654</v>
      </c>
      <c r="C25">
        <v>45</v>
      </c>
      <c r="D25">
        <v>16</v>
      </c>
    </row>
    <row r="26" spans="1:7" x14ac:dyDescent="0.25">
      <c r="A26">
        <v>4</v>
      </c>
      <c r="B26">
        <v>66654</v>
      </c>
      <c r="C26">
        <v>45</v>
      </c>
      <c r="D26">
        <v>16</v>
      </c>
    </row>
    <row r="27" spans="1:7" x14ac:dyDescent="0.25">
      <c r="A27">
        <v>5</v>
      </c>
      <c r="B27">
        <v>66654</v>
      </c>
      <c r="C27">
        <v>45</v>
      </c>
      <c r="D27">
        <v>16</v>
      </c>
    </row>
    <row r="28" spans="1:7" x14ac:dyDescent="0.25">
      <c r="A28" t="s">
        <v>3</v>
      </c>
      <c r="E28">
        <f>AVERAGE(E23:E27)</f>
        <v>19.395</v>
      </c>
      <c r="F28">
        <f t="shared" ref="F28:G28" si="2">AVERAGE(F23:F27)</f>
        <v>14.649999999999999</v>
      </c>
      <c r="G28">
        <f t="shared" si="2"/>
        <v>2.7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4CA5-998F-4B42-8561-F6683A947DC4}">
  <dimension ref="A1:Z985"/>
  <sheetViews>
    <sheetView topLeftCell="A4" workbookViewId="0">
      <selection activeCell="I4" sqref="I4"/>
    </sheetView>
  </sheetViews>
  <sheetFormatPr defaultRowHeight="13.8" x14ac:dyDescent="0.25"/>
  <sheetData>
    <row r="1" spans="1:26" ht="27" thickBot="1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thickBot="1" x14ac:dyDescent="0.3">
      <c r="A2" s="1" t="s">
        <v>20</v>
      </c>
      <c r="B2" s="2">
        <v>3809</v>
      </c>
      <c r="C2" s="2">
        <v>35</v>
      </c>
      <c r="D2" s="2">
        <v>1</v>
      </c>
      <c r="E2" s="1" t="s">
        <v>21</v>
      </c>
      <c r="F2" s="2">
        <v>2.16</v>
      </c>
      <c r="G2" s="2">
        <v>51.37</v>
      </c>
      <c r="H2" s="2">
        <v>0.45100000000000001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thickBot="1" x14ac:dyDescent="0.3">
      <c r="A3" s="1"/>
      <c r="B3" s="1"/>
      <c r="C3" s="1"/>
      <c r="D3" s="2">
        <v>1</v>
      </c>
      <c r="E3" s="1" t="s">
        <v>21</v>
      </c>
      <c r="F3" s="2">
        <v>2.5</v>
      </c>
      <c r="G3" s="2">
        <v>56.22</v>
      </c>
      <c r="H3" s="2">
        <v>0.45400000000000001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thickBot="1" x14ac:dyDescent="0.3">
      <c r="A4" s="1"/>
      <c r="B4" s="1"/>
      <c r="C4" s="1"/>
      <c r="D4" s="2">
        <v>1</v>
      </c>
      <c r="E4" s="1" t="s">
        <v>21</v>
      </c>
      <c r="F4" s="2">
        <v>2.25</v>
      </c>
      <c r="G4" s="2">
        <v>58.85</v>
      </c>
      <c r="H4" s="2">
        <v>0.45500000000000002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thickBot="1" x14ac:dyDescent="0.3">
      <c r="A5" s="1"/>
      <c r="B5" s="1"/>
      <c r="C5" s="1"/>
      <c r="D5" s="1" t="s">
        <v>22</v>
      </c>
      <c r="E5" s="1" t="s">
        <v>21</v>
      </c>
      <c r="F5" s="2">
        <v>2.3033333329999999</v>
      </c>
      <c r="G5" s="2">
        <v>55.48</v>
      </c>
      <c r="H5" s="2">
        <v>0.45333333329999997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thickBot="1" x14ac:dyDescent="0.3">
      <c r="A6" s="1"/>
      <c r="B6" s="1"/>
      <c r="C6" s="1"/>
      <c r="D6" s="2">
        <v>2</v>
      </c>
      <c r="E6" s="1" t="s">
        <v>21</v>
      </c>
      <c r="F6" s="2">
        <v>2.14</v>
      </c>
      <c r="G6" s="2">
        <v>74.959999999999994</v>
      </c>
      <c r="H6" s="2">
        <v>0.621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thickBot="1" x14ac:dyDescent="0.3">
      <c r="A7" s="1"/>
      <c r="B7" s="1"/>
      <c r="C7" s="1"/>
      <c r="D7" s="2">
        <v>2</v>
      </c>
      <c r="E7" s="1" t="s">
        <v>21</v>
      </c>
      <c r="F7" s="2">
        <v>2.5299999999999998</v>
      </c>
      <c r="G7" s="2">
        <v>71.760000000000005</v>
      </c>
      <c r="H7" s="2">
        <v>0.63600000000000001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thickBot="1" x14ac:dyDescent="0.3">
      <c r="A8" s="1"/>
      <c r="B8" s="1"/>
      <c r="C8" s="1"/>
      <c r="D8" s="2">
        <v>2</v>
      </c>
      <c r="E8" s="1" t="s">
        <v>21</v>
      </c>
      <c r="F8" s="2">
        <v>2.1800000000000002</v>
      </c>
      <c r="G8" s="2">
        <v>79.48</v>
      </c>
      <c r="H8" s="2">
        <v>0.621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">
      <c r="A9" s="1"/>
      <c r="B9" s="1"/>
      <c r="C9" s="1"/>
      <c r="D9" s="1" t="s">
        <v>22</v>
      </c>
      <c r="E9" s="1" t="s">
        <v>21</v>
      </c>
      <c r="F9" s="2">
        <v>2.2833333329999999</v>
      </c>
      <c r="G9" s="2">
        <v>75.400000000000006</v>
      </c>
      <c r="H9" s="2">
        <v>0.626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thickBot="1" x14ac:dyDescent="0.3">
      <c r="A10" s="1"/>
      <c r="B10" s="1"/>
      <c r="C10" s="1"/>
      <c r="D10" s="2">
        <v>5</v>
      </c>
      <c r="E10" s="1" t="s">
        <v>21</v>
      </c>
      <c r="F10" s="2">
        <v>4.16</v>
      </c>
      <c r="G10" s="2">
        <v>160.83000000000001</v>
      </c>
      <c r="H10" s="2">
        <v>1.143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">
      <c r="A11" s="1"/>
      <c r="B11" s="1"/>
      <c r="C11" s="1"/>
      <c r="D11" s="2">
        <v>5</v>
      </c>
      <c r="E11" s="1" t="s">
        <v>21</v>
      </c>
      <c r="F11" s="2">
        <v>2.16</v>
      </c>
      <c r="G11" s="2">
        <v>158.77000000000001</v>
      </c>
      <c r="H11" s="2">
        <v>1.1459999999999999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thickBot="1" x14ac:dyDescent="0.3">
      <c r="A12" s="1"/>
      <c r="B12" s="1"/>
      <c r="C12" s="1"/>
      <c r="D12" s="2">
        <v>5</v>
      </c>
      <c r="E12" s="1" t="s">
        <v>21</v>
      </c>
      <c r="F12" s="2">
        <v>2.16</v>
      </c>
      <c r="G12" s="2">
        <v>167.61</v>
      </c>
      <c r="H12" s="2">
        <v>1.157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">
      <c r="A13" s="1"/>
      <c r="B13" s="1"/>
      <c r="C13" s="1"/>
      <c r="D13" s="1" t="s">
        <v>22</v>
      </c>
      <c r="E13" s="1" t="s">
        <v>21</v>
      </c>
      <c r="F13" s="2">
        <v>2.826666667</v>
      </c>
      <c r="G13" s="2">
        <v>162.40333330000001</v>
      </c>
      <c r="H13" s="2">
        <v>1.1486666670000001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">
      <c r="A14" s="1"/>
      <c r="B14" s="1"/>
      <c r="C14" s="1"/>
      <c r="D14" s="2">
        <v>10</v>
      </c>
      <c r="E14" s="1" t="s">
        <v>21</v>
      </c>
      <c r="F14" s="2">
        <v>3.28</v>
      </c>
      <c r="G14" s="2">
        <v>343.26</v>
      </c>
      <c r="H14" s="2">
        <v>2.056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">
      <c r="A15" s="1"/>
      <c r="B15" s="1"/>
      <c r="C15" s="1"/>
      <c r="D15" s="2">
        <v>10</v>
      </c>
      <c r="E15" s="1" t="s">
        <v>21</v>
      </c>
      <c r="F15" s="2">
        <v>2.79</v>
      </c>
      <c r="G15" s="2">
        <v>306.55</v>
      </c>
      <c r="H15" s="2">
        <v>2.085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">
      <c r="A16" s="1"/>
      <c r="B16" s="1"/>
      <c r="C16" s="1"/>
      <c r="D16" s="2">
        <v>10</v>
      </c>
      <c r="E16" s="1" t="s">
        <v>21</v>
      </c>
      <c r="F16" s="2">
        <v>2.13</v>
      </c>
      <c r="G16" s="2">
        <v>306.70999999999998</v>
      </c>
      <c r="H16" s="2">
        <v>2.0790000000000002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">
      <c r="A17" s="1"/>
      <c r="B17" s="1"/>
      <c r="C17" s="1"/>
      <c r="D17" s="1" t="s">
        <v>22</v>
      </c>
      <c r="E17" s="1" t="s">
        <v>21</v>
      </c>
      <c r="F17" s="2">
        <v>2.733333333</v>
      </c>
      <c r="G17" s="2">
        <v>318.83999999999997</v>
      </c>
      <c r="H17" s="2">
        <v>2.0733333329999999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">
      <c r="A18" s="1"/>
      <c r="B18" s="1"/>
      <c r="C18" s="1"/>
      <c r="D18" s="2">
        <v>20</v>
      </c>
      <c r="E18" s="1" t="s">
        <v>21</v>
      </c>
      <c r="F18" s="2">
        <v>2.52</v>
      </c>
      <c r="G18" s="2">
        <v>621.69000000000005</v>
      </c>
      <c r="H18" s="2">
        <v>3.964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">
      <c r="A19" s="1"/>
      <c r="B19" s="1"/>
      <c r="C19" s="1"/>
      <c r="D19" s="2">
        <v>20</v>
      </c>
      <c r="E19" s="1" t="s">
        <v>21</v>
      </c>
      <c r="F19" s="2">
        <v>3.85</v>
      </c>
      <c r="G19" s="2">
        <v>622.44000000000005</v>
      </c>
      <c r="H19" s="2">
        <v>3.9470000000000001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">
      <c r="A20" s="1"/>
      <c r="B20" s="1"/>
      <c r="C20" s="1"/>
      <c r="D20" s="2">
        <v>20</v>
      </c>
      <c r="E20" s="1" t="s">
        <v>21</v>
      </c>
      <c r="F20" s="2">
        <v>1.94</v>
      </c>
      <c r="G20" s="2">
        <v>609.16999999999996</v>
      </c>
      <c r="H20" s="2">
        <v>3.9540000000000002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">
      <c r="A21" s="1"/>
      <c r="B21" s="1"/>
      <c r="C21" s="1"/>
      <c r="D21" s="1" t="s">
        <v>22</v>
      </c>
      <c r="E21" s="1" t="s">
        <v>21</v>
      </c>
      <c r="F21" s="2">
        <v>2.77</v>
      </c>
      <c r="G21" s="2">
        <v>617.76666669999997</v>
      </c>
      <c r="H21" s="2">
        <v>3.9550000000000001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">
      <c r="A23" s="1" t="s">
        <v>20</v>
      </c>
      <c r="B23" s="2">
        <v>3809</v>
      </c>
      <c r="C23" s="2">
        <v>35</v>
      </c>
      <c r="D23" s="2">
        <v>10</v>
      </c>
      <c r="E23" s="1" t="s">
        <v>21</v>
      </c>
      <c r="F23" s="1"/>
      <c r="G23" s="1"/>
      <c r="H23" s="2">
        <v>2.056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">
      <c r="A24" s="1"/>
      <c r="B24" s="1"/>
      <c r="C24" s="1"/>
      <c r="D24" s="2">
        <v>10</v>
      </c>
      <c r="E24" s="1" t="s">
        <v>21</v>
      </c>
      <c r="F24" s="1"/>
      <c r="G24" s="1"/>
      <c r="H24" s="2">
        <v>2.085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">
      <c r="A25" s="1"/>
      <c r="B25" s="1"/>
      <c r="C25" s="1"/>
      <c r="D25" s="2">
        <v>10</v>
      </c>
      <c r="E25" s="1" t="s">
        <v>21</v>
      </c>
      <c r="F25" s="1"/>
      <c r="G25" s="1"/>
      <c r="H25" s="2">
        <v>2.0790000000000002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">
      <c r="A26" s="1"/>
      <c r="B26" s="1"/>
      <c r="C26" s="1"/>
      <c r="D26" s="1" t="s">
        <v>22</v>
      </c>
      <c r="E26" s="1" t="s">
        <v>21</v>
      </c>
      <c r="F26" s="1"/>
      <c r="G26" s="1"/>
      <c r="H26" s="2">
        <v>2.0733333329999999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">
      <c r="A27" s="1"/>
      <c r="B27" s="1"/>
      <c r="C27" s="1"/>
      <c r="D27" s="2">
        <v>20</v>
      </c>
      <c r="E27" s="1" t="s">
        <v>21</v>
      </c>
      <c r="F27" s="1"/>
      <c r="G27" s="1"/>
      <c r="H27" s="2">
        <v>3.964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">
      <c r="A28" s="1"/>
      <c r="B28" s="1"/>
      <c r="C28" s="1"/>
      <c r="D28" s="2">
        <v>20</v>
      </c>
      <c r="E28" s="1" t="s">
        <v>21</v>
      </c>
      <c r="F28" s="1"/>
      <c r="G28" s="1"/>
      <c r="H28" s="2">
        <v>3.9470000000000001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">
      <c r="A29" s="1"/>
      <c r="B29" s="1"/>
      <c r="C29" s="1"/>
      <c r="D29" s="2">
        <v>20</v>
      </c>
      <c r="E29" s="1" t="s">
        <v>21</v>
      </c>
      <c r="F29" s="1"/>
      <c r="G29" s="1"/>
      <c r="H29" s="2">
        <v>3.9540000000000002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">
      <c r="A30" s="1"/>
      <c r="B30" s="1"/>
      <c r="C30" s="1"/>
      <c r="D30" s="1" t="s">
        <v>22</v>
      </c>
      <c r="E30" s="1" t="s">
        <v>21</v>
      </c>
      <c r="F30" s="1"/>
      <c r="G30" s="1"/>
      <c r="H30" s="2">
        <v>3.9550000000000001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">
      <c r="A31" s="1"/>
      <c r="B31" s="1"/>
      <c r="C31" s="1"/>
      <c r="D31" s="2">
        <v>30</v>
      </c>
      <c r="E31" s="1" t="s">
        <v>21</v>
      </c>
      <c r="F31" s="1"/>
      <c r="G31" s="1"/>
      <c r="H31" s="2">
        <v>5.85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">
      <c r="A32" s="1"/>
      <c r="B32" s="1"/>
      <c r="C32" s="1"/>
      <c r="D32" s="2">
        <v>30</v>
      </c>
      <c r="E32" s="1" t="s">
        <v>21</v>
      </c>
      <c r="F32" s="1"/>
      <c r="G32" s="1"/>
      <c r="H32" s="2">
        <v>5.859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">
      <c r="A33" s="1"/>
      <c r="B33" s="1"/>
      <c r="C33" s="1"/>
      <c r="D33" s="2">
        <v>30</v>
      </c>
      <c r="E33" s="1" t="s">
        <v>21</v>
      </c>
      <c r="F33" s="1"/>
      <c r="G33" s="1"/>
      <c r="H33" s="2">
        <v>5.8570000000000002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">
      <c r="A34" s="1"/>
      <c r="B34" s="1"/>
      <c r="C34" s="1"/>
      <c r="D34" s="1" t="s">
        <v>22</v>
      </c>
      <c r="E34" s="1" t="s">
        <v>21</v>
      </c>
      <c r="F34" s="1"/>
      <c r="G34" s="1"/>
      <c r="H34" s="2">
        <v>5.8553333329999999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">
      <c r="A35" s="1"/>
      <c r="B35" s="1"/>
      <c r="C35" s="1"/>
      <c r="D35" s="2">
        <v>40</v>
      </c>
      <c r="E35" s="1" t="s">
        <v>21</v>
      </c>
      <c r="F35" s="1"/>
      <c r="G35" s="1"/>
      <c r="H35" s="2">
        <v>7.7519999999999998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">
      <c r="A36" s="1"/>
      <c r="B36" s="1"/>
      <c r="C36" s="1"/>
      <c r="D36" s="2">
        <v>40</v>
      </c>
      <c r="E36" s="1" t="s">
        <v>21</v>
      </c>
      <c r="F36" s="1"/>
      <c r="G36" s="1"/>
      <c r="H36" s="2">
        <v>8.6419999999999995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">
      <c r="A37" s="1"/>
      <c r="B37" s="1"/>
      <c r="C37" s="1"/>
      <c r="D37" s="2">
        <v>40</v>
      </c>
      <c r="E37" s="1" t="s">
        <v>21</v>
      </c>
      <c r="F37" s="1"/>
      <c r="G37" s="1"/>
      <c r="H37" s="2">
        <v>7.7649999999999997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">
      <c r="A38" s="1"/>
      <c r="B38" s="1"/>
      <c r="C38" s="1"/>
      <c r="D38" s="1" t="s">
        <v>22</v>
      </c>
      <c r="E38" s="1" t="s">
        <v>21</v>
      </c>
      <c r="F38" s="1"/>
      <c r="G38" s="1"/>
      <c r="H38" s="2">
        <v>8.0530000000000008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">
      <c r="A39" s="1"/>
      <c r="B39" s="1"/>
      <c r="C39" s="1"/>
      <c r="D39" s="2">
        <v>50</v>
      </c>
      <c r="E39" s="1" t="s">
        <v>21</v>
      </c>
      <c r="F39" s="1"/>
      <c r="G39" s="1"/>
      <c r="H39" s="2">
        <v>11.680999999999999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">
      <c r="A40" s="1"/>
      <c r="B40" s="1"/>
      <c r="C40" s="1"/>
      <c r="D40" s="2">
        <v>50</v>
      </c>
      <c r="E40" s="1" t="s">
        <v>21</v>
      </c>
      <c r="F40" s="1"/>
      <c r="G40" s="1"/>
      <c r="H40" s="2">
        <v>11.448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">
      <c r="A41" s="1"/>
      <c r="B41" s="1"/>
      <c r="C41" s="1"/>
      <c r="D41" s="2">
        <v>50</v>
      </c>
      <c r="E41" s="1" t="s">
        <v>21</v>
      </c>
      <c r="F41" s="1"/>
      <c r="G41" s="1"/>
      <c r="H41" s="2">
        <v>11.558999999999999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">
      <c r="A42" s="1"/>
      <c r="B42" s="1"/>
      <c r="C42" s="1"/>
      <c r="D42" s="1" t="s">
        <v>22</v>
      </c>
      <c r="E42" s="1" t="s">
        <v>21</v>
      </c>
      <c r="F42" s="1"/>
      <c r="G42" s="1"/>
      <c r="H42" s="2">
        <v>11.56266667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">
      <c r="A44" s="1" t="s">
        <v>23</v>
      </c>
      <c r="B44" s="2">
        <v>17835</v>
      </c>
      <c r="C44" s="2">
        <v>45</v>
      </c>
      <c r="D44" s="2">
        <v>10</v>
      </c>
      <c r="E44" s="1" t="s">
        <v>21</v>
      </c>
      <c r="F44" s="1"/>
      <c r="G44" s="1"/>
      <c r="H44" s="2">
        <v>13.521000000000001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">
      <c r="A45" s="1"/>
      <c r="B45" s="1"/>
      <c r="C45" s="1"/>
      <c r="D45" s="2">
        <v>10</v>
      </c>
      <c r="E45" s="1" t="s">
        <v>21</v>
      </c>
      <c r="F45" s="1"/>
      <c r="G45" s="1"/>
      <c r="H45" s="2">
        <v>10.714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">
      <c r="A46" s="1"/>
      <c r="B46" s="1"/>
      <c r="C46" s="1"/>
      <c r="D46" s="2">
        <v>10</v>
      </c>
      <c r="E46" s="1" t="s">
        <v>21</v>
      </c>
      <c r="F46" s="1"/>
      <c r="G46" s="1"/>
      <c r="H46" s="2">
        <v>11.811999999999999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">
      <c r="A47" s="1"/>
      <c r="B47" s="1"/>
      <c r="C47" s="1"/>
      <c r="D47" s="1" t="s">
        <v>22</v>
      </c>
      <c r="E47" s="1" t="s">
        <v>21</v>
      </c>
      <c r="F47" s="1"/>
      <c r="G47" s="1"/>
      <c r="H47" s="2">
        <v>12.01566667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">
      <c r="A48" s="1"/>
      <c r="B48" s="1"/>
      <c r="C48" s="1"/>
      <c r="D48" s="2">
        <v>20</v>
      </c>
      <c r="E48" s="1" t="s">
        <v>21</v>
      </c>
      <c r="F48" s="1"/>
      <c r="G48" s="1"/>
      <c r="H48" s="2">
        <v>17.666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">
      <c r="A49" s="1"/>
      <c r="B49" s="1"/>
      <c r="C49" s="1"/>
      <c r="D49" s="2">
        <v>20</v>
      </c>
      <c r="E49" s="1" t="s">
        <v>21</v>
      </c>
      <c r="F49" s="1"/>
      <c r="G49" s="1"/>
      <c r="H49" s="2">
        <v>18.794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">
      <c r="A50" s="1"/>
      <c r="B50" s="1"/>
      <c r="C50" s="1"/>
      <c r="D50" s="2">
        <v>20</v>
      </c>
      <c r="E50" s="1" t="s">
        <v>21</v>
      </c>
      <c r="F50" s="1"/>
      <c r="G50" s="1"/>
      <c r="H50" s="2">
        <v>18.736000000000001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">
      <c r="A51" s="1"/>
      <c r="B51" s="1"/>
      <c r="C51" s="1"/>
      <c r="D51" s="1" t="s">
        <v>22</v>
      </c>
      <c r="E51" s="1" t="s">
        <v>21</v>
      </c>
      <c r="F51" s="1"/>
      <c r="G51" s="1"/>
      <c r="H51" s="2">
        <v>18.398666670000001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">
      <c r="A52" s="1"/>
      <c r="B52" s="1"/>
      <c r="C52" s="1"/>
      <c r="D52" s="2">
        <v>30</v>
      </c>
      <c r="E52" s="1" t="s">
        <v>21</v>
      </c>
      <c r="F52" s="1"/>
      <c r="G52" s="1"/>
      <c r="H52" s="2">
        <v>29.983000000000001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">
      <c r="A53" s="1"/>
      <c r="B53" s="1"/>
      <c r="C53" s="1"/>
      <c r="D53" s="2">
        <v>30</v>
      </c>
      <c r="E53" s="1" t="s">
        <v>21</v>
      </c>
      <c r="F53" s="1"/>
      <c r="G53" s="1"/>
      <c r="H53" s="2">
        <v>25.257000000000001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">
      <c r="A54" s="1"/>
      <c r="B54" s="1"/>
      <c r="C54" s="1"/>
      <c r="D54" s="2">
        <v>30</v>
      </c>
      <c r="E54" s="1" t="s">
        <v>21</v>
      </c>
      <c r="F54" s="1"/>
      <c r="G54" s="1"/>
      <c r="H54" s="2">
        <v>28.297000000000001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">
      <c r="A55" s="1"/>
      <c r="B55" s="1"/>
      <c r="C55" s="1"/>
      <c r="D55" s="1" t="s">
        <v>22</v>
      </c>
      <c r="E55" s="1" t="s">
        <v>21</v>
      </c>
      <c r="F55" s="1"/>
      <c r="G55" s="1"/>
      <c r="H55" s="2">
        <v>27.84566667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">
      <c r="A56" s="1"/>
      <c r="B56" s="1"/>
      <c r="C56" s="1"/>
      <c r="D56" s="2">
        <v>40</v>
      </c>
      <c r="E56" s="1" t="s">
        <v>21</v>
      </c>
      <c r="F56" s="1"/>
      <c r="G56" s="1"/>
      <c r="H56" s="2">
        <v>37.460999999999999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">
      <c r="A57" s="1"/>
      <c r="B57" s="1"/>
      <c r="C57" s="1"/>
      <c r="D57" s="2">
        <v>40</v>
      </c>
      <c r="E57" s="1" t="s">
        <v>21</v>
      </c>
      <c r="F57" s="1"/>
      <c r="G57" s="1"/>
      <c r="H57" s="2">
        <v>35.479999999999997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">
      <c r="A58" s="1"/>
      <c r="B58" s="1"/>
      <c r="C58" s="1"/>
      <c r="D58" s="2">
        <v>40</v>
      </c>
      <c r="E58" s="1" t="s">
        <v>21</v>
      </c>
      <c r="F58" s="1"/>
      <c r="G58" s="1"/>
      <c r="H58" s="2">
        <v>37.411999999999999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">
      <c r="A59" s="1"/>
      <c r="B59" s="1"/>
      <c r="C59" s="1"/>
      <c r="D59" s="1" t="s">
        <v>22</v>
      </c>
      <c r="E59" s="1" t="s">
        <v>21</v>
      </c>
      <c r="F59" s="1"/>
      <c r="G59" s="1"/>
      <c r="H59" s="2">
        <v>36.784333330000003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">
      <c r="A60" s="1"/>
      <c r="B60" s="1"/>
      <c r="C60" s="1"/>
      <c r="D60" s="2">
        <v>50</v>
      </c>
      <c r="E60" s="1" t="s">
        <v>21</v>
      </c>
      <c r="F60" s="1"/>
      <c r="G60" s="1"/>
      <c r="H60" s="2">
        <v>45.332000000000001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">
      <c r="A61" s="1"/>
      <c r="B61" s="1"/>
      <c r="C61" s="1"/>
      <c r="D61" s="2">
        <v>50</v>
      </c>
      <c r="E61" s="1" t="s">
        <v>21</v>
      </c>
      <c r="F61" s="1"/>
      <c r="G61" s="1"/>
      <c r="H61" s="2">
        <v>42.250999999999998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">
      <c r="A62" s="1"/>
      <c r="B62" s="1"/>
      <c r="C62" s="1"/>
      <c r="D62" s="2">
        <v>50</v>
      </c>
      <c r="E62" s="1" t="s">
        <v>21</v>
      </c>
      <c r="F62" s="1"/>
      <c r="G62" s="1"/>
      <c r="H62" s="2">
        <v>42.26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">
      <c r="A63" s="1"/>
      <c r="B63" s="1"/>
      <c r="C63" s="1"/>
      <c r="D63" s="1" t="s">
        <v>22</v>
      </c>
      <c r="E63" s="1" t="s">
        <v>21</v>
      </c>
      <c r="F63" s="1"/>
      <c r="G63" s="1"/>
      <c r="H63" s="2">
        <v>43.280999999999999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">
      <c r="A65" s="1" t="s">
        <v>24</v>
      </c>
      <c r="B65" s="2">
        <v>66654</v>
      </c>
      <c r="C65" s="2">
        <v>45</v>
      </c>
      <c r="D65" s="2">
        <v>10</v>
      </c>
      <c r="E65" s="1" t="s">
        <v>21</v>
      </c>
      <c r="F65" s="1"/>
      <c r="G65" s="1"/>
      <c r="H65" s="2">
        <v>129.339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">
      <c r="A66" s="1"/>
      <c r="B66" s="1"/>
      <c r="C66" s="1"/>
      <c r="D66" s="2">
        <v>10</v>
      </c>
      <c r="E66" s="1" t="s">
        <v>21</v>
      </c>
      <c r="F66" s="1"/>
      <c r="G66" s="1"/>
      <c r="H66" s="2">
        <v>129.416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">
      <c r="A67" s="1"/>
      <c r="B67" s="1"/>
      <c r="C67" s="1"/>
      <c r="D67" s="2">
        <v>10</v>
      </c>
      <c r="E67" s="1" t="s">
        <v>21</v>
      </c>
      <c r="F67" s="1"/>
      <c r="G67" s="1"/>
      <c r="H67" s="2">
        <v>129.38999999999999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">
      <c r="A68" s="1"/>
      <c r="B68" s="1"/>
      <c r="C68" s="1"/>
      <c r="D68" s="1" t="s">
        <v>22</v>
      </c>
      <c r="E68" s="1" t="s">
        <v>21</v>
      </c>
      <c r="F68" s="1"/>
      <c r="G68" s="1"/>
      <c r="H68" s="2">
        <v>129.38166670000001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">
      <c r="A69" s="1"/>
      <c r="B69" s="1"/>
      <c r="C69" s="1"/>
      <c r="D69" s="2">
        <v>20</v>
      </c>
      <c r="E69" s="1" t="s">
        <v>21</v>
      </c>
      <c r="F69" s="1"/>
      <c r="G69" s="1"/>
      <c r="H69" s="2">
        <v>244.41200000000001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">
      <c r="A70" s="1"/>
      <c r="B70" s="1"/>
      <c r="C70" s="1"/>
      <c r="D70" s="2">
        <v>20</v>
      </c>
      <c r="E70" s="1" t="s">
        <v>21</v>
      </c>
      <c r="F70" s="1"/>
      <c r="G70" s="1"/>
      <c r="H70" s="2">
        <v>242.05500000000001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">
      <c r="A71" s="1"/>
      <c r="B71" s="1"/>
      <c r="C71" s="1"/>
      <c r="D71" s="2">
        <v>20</v>
      </c>
      <c r="E71" s="1" t="s">
        <v>21</v>
      </c>
      <c r="F71" s="1"/>
      <c r="G71" s="1"/>
      <c r="H71" s="2">
        <v>241.65100000000001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">
      <c r="A72" s="1"/>
      <c r="B72" s="1"/>
      <c r="C72" s="1"/>
      <c r="D72" s="1" t="s">
        <v>22</v>
      </c>
      <c r="E72" s="1" t="s">
        <v>21</v>
      </c>
      <c r="F72" s="1"/>
      <c r="G72" s="1"/>
      <c r="H72" s="2">
        <v>242.70599999999999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">
      <c r="A73" s="1"/>
      <c r="B73" s="1"/>
      <c r="C73" s="1"/>
      <c r="D73" s="2">
        <v>30</v>
      </c>
      <c r="E73" s="1" t="s">
        <v>21</v>
      </c>
      <c r="F73" s="1"/>
      <c r="G73" s="1"/>
      <c r="H73" s="2">
        <v>352.21600000000001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">
      <c r="A74" s="1"/>
      <c r="B74" s="1"/>
      <c r="C74" s="1"/>
      <c r="D74" s="2">
        <v>30</v>
      </c>
      <c r="E74" s="1" t="s">
        <v>21</v>
      </c>
      <c r="F74" s="1"/>
      <c r="G74" s="1"/>
      <c r="H74" s="2">
        <v>351.77499999999998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">
      <c r="A75" s="1"/>
      <c r="B75" s="1"/>
      <c r="C75" s="1"/>
      <c r="D75" s="2">
        <v>30</v>
      </c>
      <c r="E75" s="1" t="s">
        <v>21</v>
      </c>
      <c r="F75" s="1"/>
      <c r="G75" s="1"/>
      <c r="H75" s="2">
        <v>351.14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">
      <c r="A76" s="1"/>
      <c r="B76" s="1"/>
      <c r="C76" s="1"/>
      <c r="D76" s="1" t="s">
        <v>22</v>
      </c>
      <c r="E76" s="1" t="s">
        <v>21</v>
      </c>
      <c r="F76" s="1"/>
      <c r="G76" s="1"/>
      <c r="H76" s="2">
        <v>351.7103333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">
      <c r="A77" s="1"/>
      <c r="B77" s="1"/>
      <c r="C77" s="1"/>
      <c r="D77" s="2">
        <v>40</v>
      </c>
      <c r="E77" s="1" t="s">
        <v>21</v>
      </c>
      <c r="F77" s="1"/>
      <c r="G77" s="1"/>
      <c r="H77" s="2">
        <v>465.09300000000002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">
      <c r="A78" s="1"/>
      <c r="B78" s="1"/>
      <c r="C78" s="1"/>
      <c r="D78" s="2">
        <v>40</v>
      </c>
      <c r="E78" s="1" t="s">
        <v>21</v>
      </c>
      <c r="F78" s="1"/>
      <c r="G78" s="1"/>
      <c r="H78" s="2">
        <v>460.387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">
      <c r="A79" s="1"/>
      <c r="B79" s="1"/>
      <c r="C79" s="1"/>
      <c r="D79" s="2">
        <v>40</v>
      </c>
      <c r="E79" s="1" t="s">
        <v>21</v>
      </c>
      <c r="F79" s="1"/>
      <c r="G79" s="1"/>
      <c r="H79" s="2">
        <v>459.93900000000002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">
      <c r="A80" s="1"/>
      <c r="B80" s="1"/>
      <c r="C80" s="1"/>
      <c r="D80" s="1" t="s">
        <v>22</v>
      </c>
      <c r="E80" s="1" t="s">
        <v>21</v>
      </c>
      <c r="F80" s="1"/>
      <c r="G80" s="1"/>
      <c r="H80" s="2">
        <v>461.80633330000001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">
      <c r="A81" s="1"/>
      <c r="B81" s="1"/>
      <c r="C81" s="1"/>
      <c r="D81" s="2">
        <v>50</v>
      </c>
      <c r="E81" s="1" t="s">
        <v>21</v>
      </c>
      <c r="F81" s="1"/>
      <c r="G81" s="1"/>
      <c r="H81" s="2">
        <v>566.01599999999996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">
      <c r="A82" s="1"/>
      <c r="B82" s="1"/>
      <c r="C82" s="1"/>
      <c r="D82" s="2">
        <v>50</v>
      </c>
      <c r="E82" s="1" t="s">
        <v>21</v>
      </c>
      <c r="F82" s="1"/>
      <c r="G82" s="1"/>
      <c r="H82" s="2">
        <v>566.36800000000005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">
      <c r="A83" s="1"/>
      <c r="B83" s="1"/>
      <c r="C83" s="1"/>
      <c r="D83" s="2">
        <v>50</v>
      </c>
      <c r="E83" s="1" t="s">
        <v>21</v>
      </c>
      <c r="F83" s="1"/>
      <c r="G83" s="1"/>
      <c r="H83" s="2">
        <v>566.36199999999997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">
      <c r="A84" s="1"/>
      <c r="B84" s="1"/>
      <c r="C84" s="1"/>
      <c r="D84" s="1" t="s">
        <v>22</v>
      </c>
      <c r="E84" s="1" t="s">
        <v>21</v>
      </c>
      <c r="F84" s="1"/>
      <c r="G84" s="1"/>
      <c r="H84" s="2">
        <v>566.24866669999994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4CB-E20E-4748-A24F-614BD6F55263}">
  <dimension ref="A1:K19"/>
  <sheetViews>
    <sheetView tabSelected="1" topLeftCell="A20" zoomScaleNormal="100" workbookViewId="0">
      <selection activeCell="L38" sqref="L38"/>
    </sheetView>
  </sheetViews>
  <sheetFormatPr defaultRowHeight="13.8" x14ac:dyDescent="0.25"/>
  <cols>
    <col min="4" max="4" width="32.77734375" customWidth="1"/>
    <col min="5" max="5" width="16.6640625" customWidth="1"/>
  </cols>
  <sheetData>
    <row r="1" spans="1:11" ht="27" thickBot="1" x14ac:dyDescent="0.3">
      <c r="A1" s="1" t="s">
        <v>12</v>
      </c>
      <c r="B1" s="1" t="s">
        <v>13</v>
      </c>
      <c r="C1" s="1" t="s">
        <v>14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ht="14.4" thickBot="1" x14ac:dyDescent="0.3">
      <c r="A2" s="1" t="s">
        <v>24</v>
      </c>
      <c r="B2" s="2">
        <v>66654</v>
      </c>
      <c r="C2" s="2">
        <v>45</v>
      </c>
      <c r="D2" s="2">
        <v>1</v>
      </c>
      <c r="E2" s="2">
        <v>0.94799999999999995</v>
      </c>
      <c r="F2" s="2">
        <v>0.14499999999999999</v>
      </c>
      <c r="G2" s="2">
        <v>0.155</v>
      </c>
      <c r="H2" s="2">
        <v>0.46</v>
      </c>
      <c r="I2" s="2">
        <v>0.44900000000000001</v>
      </c>
      <c r="J2" s="2">
        <v>0.185</v>
      </c>
      <c r="K2" s="2">
        <v>0.03</v>
      </c>
    </row>
    <row r="3" spans="1:11" ht="14.4" thickBot="1" x14ac:dyDescent="0.3">
      <c r="A3" s="1"/>
      <c r="B3" s="1"/>
      <c r="C3" s="1"/>
      <c r="D3" s="2">
        <v>2</v>
      </c>
      <c r="E3" s="2">
        <v>0.94499999999999995</v>
      </c>
      <c r="F3" s="2">
        <v>0.151</v>
      </c>
      <c r="G3" s="2">
        <v>0.156</v>
      </c>
      <c r="H3" s="2">
        <v>0.46500000000000002</v>
      </c>
      <c r="I3" s="2">
        <v>0.45400000000000001</v>
      </c>
      <c r="J3" s="2">
        <v>0.19</v>
      </c>
      <c r="K3" s="2">
        <v>0.03</v>
      </c>
    </row>
    <row r="4" spans="1:11" ht="14.4" thickBot="1" x14ac:dyDescent="0.3">
      <c r="A4" s="1"/>
      <c r="B4" s="1"/>
      <c r="C4" s="1"/>
      <c r="D4" s="2">
        <v>3</v>
      </c>
      <c r="E4" s="2">
        <v>0.96499999999999997</v>
      </c>
      <c r="F4" s="2">
        <v>0.155</v>
      </c>
      <c r="G4" s="2">
        <v>0.154</v>
      </c>
      <c r="H4" s="2">
        <v>0.46</v>
      </c>
      <c r="I4" s="2">
        <v>0.45</v>
      </c>
      <c r="J4" s="2">
        <v>0.19400000000000001</v>
      </c>
      <c r="K4" s="2">
        <v>0.03</v>
      </c>
    </row>
    <row r="5" spans="1:11" ht="14.4" thickBot="1" x14ac:dyDescent="0.3">
      <c r="A5" s="1"/>
      <c r="B5" s="1"/>
      <c r="C5" s="1"/>
      <c r="D5" s="2">
        <v>4</v>
      </c>
      <c r="E5" s="2">
        <v>0.96599999999999997</v>
      </c>
      <c r="F5" s="2">
        <v>0.151</v>
      </c>
      <c r="G5" s="2">
        <v>0.14899999999999999</v>
      </c>
      <c r="H5" s="2">
        <v>0.46300000000000002</v>
      </c>
      <c r="I5" s="2">
        <v>0.45</v>
      </c>
      <c r="J5" s="2">
        <v>0.184</v>
      </c>
      <c r="K5" s="2">
        <v>0.03</v>
      </c>
    </row>
    <row r="6" spans="1:11" ht="14.4" thickBot="1" x14ac:dyDescent="0.3">
      <c r="A6" s="1"/>
      <c r="B6" s="1"/>
      <c r="C6" s="1"/>
      <c r="D6" s="2">
        <v>5</v>
      </c>
      <c r="E6" s="2">
        <v>0.94799999999999995</v>
      </c>
      <c r="F6" s="2">
        <v>0.14299999999999999</v>
      </c>
      <c r="G6" s="2">
        <v>0.151</v>
      </c>
      <c r="H6" s="2">
        <v>0.45400000000000001</v>
      </c>
      <c r="I6" s="2">
        <v>0.44800000000000001</v>
      </c>
      <c r="J6" s="2">
        <v>0.192</v>
      </c>
      <c r="K6" s="2">
        <v>3.3000000000000002E-2</v>
      </c>
    </row>
    <row r="7" spans="1:11" ht="22.2" customHeight="1" thickBot="1" x14ac:dyDescent="0.3">
      <c r="A7" s="1"/>
      <c r="B7" s="1"/>
      <c r="C7" s="1"/>
      <c r="D7" s="1" t="s">
        <v>34</v>
      </c>
      <c r="E7" s="2">
        <v>0.95440000000000003</v>
      </c>
      <c r="F7" s="2">
        <v>0.14899999999999999</v>
      </c>
      <c r="G7" s="2">
        <v>0.153</v>
      </c>
      <c r="H7" s="2">
        <v>0.46039999999999998</v>
      </c>
      <c r="I7" s="2">
        <v>0.45019999999999999</v>
      </c>
      <c r="J7" s="2">
        <v>0.189</v>
      </c>
      <c r="K7" s="2">
        <v>3.0599999999999999E-2</v>
      </c>
    </row>
    <row r="8" spans="1:11" ht="14.4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4" thickBot="1" x14ac:dyDescent="0.3">
      <c r="A9" s="1" t="s">
        <v>33</v>
      </c>
      <c r="B9" s="2">
        <v>13560</v>
      </c>
      <c r="C9" s="2">
        <v>52</v>
      </c>
      <c r="D9" s="2">
        <v>1</v>
      </c>
      <c r="E9" s="2">
        <v>0.22800000000000001</v>
      </c>
      <c r="F9" s="2">
        <v>7.9000000000000001E-2</v>
      </c>
      <c r="G9" s="2">
        <v>7.6999999999999999E-2</v>
      </c>
      <c r="H9" s="2">
        <v>0.13900000000000001</v>
      </c>
      <c r="I9" s="2">
        <v>0.13700000000000001</v>
      </c>
      <c r="J9" s="2">
        <v>5.2999999999999999E-2</v>
      </c>
      <c r="K9" s="2">
        <v>1.7999999999999999E-2</v>
      </c>
    </row>
    <row r="10" spans="1:11" ht="14.4" thickBot="1" x14ac:dyDescent="0.3">
      <c r="A10" s="1"/>
      <c r="B10" s="1"/>
      <c r="C10" s="1"/>
      <c r="D10" s="2">
        <v>2</v>
      </c>
      <c r="E10" s="2">
        <v>0.22900000000000001</v>
      </c>
      <c r="F10" s="2">
        <v>7.9000000000000001E-2</v>
      </c>
      <c r="G10" s="2">
        <v>7.8E-2</v>
      </c>
      <c r="H10" s="2">
        <v>0.13900000000000001</v>
      </c>
      <c r="I10" s="2">
        <v>0.13800000000000001</v>
      </c>
      <c r="J10" s="2">
        <v>5.2999999999999999E-2</v>
      </c>
      <c r="K10" s="2">
        <v>1.7999999999999999E-2</v>
      </c>
    </row>
    <row r="11" spans="1:11" ht="14.4" thickBot="1" x14ac:dyDescent="0.3">
      <c r="A11" s="1"/>
      <c r="B11" s="1"/>
      <c r="C11" s="1"/>
      <c r="D11" s="2">
        <v>3</v>
      </c>
      <c r="E11" s="2">
        <v>0.23100000000000001</v>
      </c>
      <c r="F11" s="2">
        <v>7.9000000000000001E-2</v>
      </c>
      <c r="G11" s="2">
        <v>7.6999999999999999E-2</v>
      </c>
      <c r="H11" s="2">
        <v>0.13900000000000001</v>
      </c>
      <c r="I11" s="2">
        <v>0.13700000000000001</v>
      </c>
      <c r="J11" s="2">
        <v>5.2999999999999999E-2</v>
      </c>
      <c r="K11" s="2">
        <v>1.7000000000000001E-2</v>
      </c>
    </row>
    <row r="12" spans="1:11" ht="14.4" thickBot="1" x14ac:dyDescent="0.3">
      <c r="A12" s="1"/>
      <c r="B12" s="1"/>
      <c r="C12" s="1"/>
      <c r="D12" s="2">
        <v>4</v>
      </c>
      <c r="E12" s="2">
        <v>0.22900000000000001</v>
      </c>
      <c r="F12" s="2">
        <v>7.6999999999999999E-2</v>
      </c>
      <c r="G12" s="2">
        <v>7.6999999999999999E-2</v>
      </c>
      <c r="H12" s="2">
        <v>0.13900000000000001</v>
      </c>
      <c r="I12" s="2">
        <v>0.13900000000000001</v>
      </c>
      <c r="J12" s="2">
        <v>5.3999999999999999E-2</v>
      </c>
      <c r="K12" s="2">
        <v>1.6E-2</v>
      </c>
    </row>
    <row r="13" spans="1:11" ht="14.4" thickBot="1" x14ac:dyDescent="0.3">
      <c r="A13" s="1"/>
      <c r="B13" s="1"/>
      <c r="C13" s="1"/>
      <c r="D13" s="2">
        <v>5</v>
      </c>
      <c r="E13" s="2">
        <v>0.22800000000000001</v>
      </c>
      <c r="F13" s="2">
        <v>7.8E-2</v>
      </c>
      <c r="G13" s="2">
        <v>7.9000000000000001E-2</v>
      </c>
      <c r="H13" s="2">
        <v>0.13900000000000001</v>
      </c>
      <c r="I13" s="2">
        <v>0.13700000000000001</v>
      </c>
      <c r="J13" s="2">
        <v>5.2999999999999999E-2</v>
      </c>
      <c r="K13" s="2">
        <v>1.7000000000000001E-2</v>
      </c>
    </row>
    <row r="14" spans="1:11" ht="18.600000000000001" customHeight="1" thickBot="1" x14ac:dyDescent="0.3">
      <c r="A14" s="1"/>
      <c r="B14" s="1"/>
      <c r="C14" s="1"/>
      <c r="D14" s="1" t="s">
        <v>35</v>
      </c>
      <c r="E14" s="2">
        <v>0.22900000000000001</v>
      </c>
      <c r="F14" s="2">
        <v>7.8399999999999997E-2</v>
      </c>
      <c r="G14" s="2">
        <v>7.7600000000000002E-2</v>
      </c>
      <c r="H14" s="2">
        <v>0.13900000000000001</v>
      </c>
      <c r="I14" s="2">
        <v>0.1376</v>
      </c>
      <c r="J14" s="2">
        <v>5.3199999999999997E-2</v>
      </c>
      <c r="K14" s="2">
        <v>1.72E-2</v>
      </c>
    </row>
    <row r="16" spans="1:11" ht="14.4" thickBot="1" x14ac:dyDescent="0.3"/>
    <row r="17" spans="4:11" ht="27" thickBot="1" x14ac:dyDescent="0.3">
      <c r="E17" s="1" t="str">
        <f>E1</f>
        <v>DeltaMush_Iter10</v>
      </c>
      <c r="F17" s="1" t="str">
        <f t="shared" ref="F17:K17" si="0">F1</f>
        <v>DDM v0</v>
      </c>
      <c r="G17" s="1" t="str">
        <f t="shared" si="0"/>
        <v>DDM v1</v>
      </c>
      <c r="H17" s="1" t="str">
        <f t="shared" si="0"/>
        <v>DDM v2</v>
      </c>
      <c r="I17" s="1" t="str">
        <f t="shared" si="0"/>
        <v>DDM v3</v>
      </c>
      <c r="J17" s="1" t="str">
        <f t="shared" si="0"/>
        <v>DDM v4</v>
      </c>
      <c r="K17" s="1" t="str">
        <f t="shared" si="0"/>
        <v>LBS</v>
      </c>
    </row>
    <row r="18" spans="4:11" ht="18.600000000000001" customHeight="1" thickBot="1" x14ac:dyDescent="0.3">
      <c r="D18" s="1" t="str">
        <f>D7</f>
        <v>Wahoo-66654verts-45bones</v>
      </c>
      <c r="E18" s="1">
        <f t="shared" ref="E18:K18" si="1">E7</f>
        <v>0.95440000000000003</v>
      </c>
      <c r="F18" s="1">
        <f t="shared" si="1"/>
        <v>0.14899999999999999</v>
      </c>
      <c r="G18" s="1">
        <f t="shared" si="1"/>
        <v>0.153</v>
      </c>
      <c r="H18" s="1">
        <f t="shared" si="1"/>
        <v>0.46039999999999998</v>
      </c>
      <c r="I18" s="1">
        <f t="shared" si="1"/>
        <v>0.45019999999999999</v>
      </c>
      <c r="J18" s="1">
        <f t="shared" si="1"/>
        <v>0.189</v>
      </c>
      <c r="K18" s="1">
        <f t="shared" si="1"/>
        <v>3.0599999999999999E-2</v>
      </c>
    </row>
    <row r="19" spans="4:11" ht="22.2" customHeight="1" thickBot="1" x14ac:dyDescent="0.3">
      <c r="D19" s="1" t="str">
        <f>D14</f>
        <v>Ninja-13560verts-52bones</v>
      </c>
      <c r="E19" s="1">
        <f t="shared" ref="E19:K19" si="2">E14</f>
        <v>0.22900000000000001</v>
      </c>
      <c r="F19" s="1">
        <f t="shared" si="2"/>
        <v>7.8399999999999997E-2</v>
      </c>
      <c r="G19" s="1">
        <f t="shared" si="2"/>
        <v>7.7600000000000002E-2</v>
      </c>
      <c r="H19" s="1">
        <f t="shared" si="2"/>
        <v>0.13900000000000001</v>
      </c>
      <c r="I19" s="1">
        <f t="shared" si="2"/>
        <v>0.1376</v>
      </c>
      <c r="J19" s="1">
        <f t="shared" si="2"/>
        <v>5.3199999999999997E-2</v>
      </c>
      <c r="K19" s="1">
        <f t="shared" si="2"/>
        <v>1.72E-2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PA_Precomputation</vt:lpstr>
      <vt:lpstr>PA_PrecompDetail</vt:lpstr>
      <vt:lpstr>PA_Precomp_Google</vt:lpstr>
      <vt:lpstr>PA_Animation_Google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2021-12-12T06:38:47Z</dcterms:modified>
</cp:coreProperties>
</file>