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<sst xmlns="http://schemas.openxmlformats.org/spreadsheetml/2006/main" count="60" uniqueCount="45">
  <si>
    <t xml:space="preserve">Tests</t>
  </si>
  <si>
    <t xml:space="preserve">Output</t>
  </si>
  <si>
    <t xml:space="preserve">Faults</t>
  </si>
  <si>
    <t xml:space="preserve">Fault classes</t>
  </si>
  <si>
    <t xml:space="preserve">Chosen
Tests</t>
  </si>
  <si>
    <t xml:space="preserve">Covered
Faults</t>
  </si>
  <si>
    <t xml:space="preserve">a</t>
  </si>
  <si>
    <t xml:space="preserve">b</t>
  </si>
  <si>
    <t xml:space="preserve">c</t>
  </si>
  <si>
    <t xml:space="preserve">z</t>
  </si>
  <si>
    <t xml:space="preserve">a0</t>
  </si>
  <si>
    <t xml:space="preserve">a1</t>
  </si>
  <si>
    <t xml:space="preserve">b0</t>
  </si>
  <si>
    <t xml:space="preserve">b1</t>
  </si>
  <si>
    <t xml:space="preserve">c0</t>
  </si>
  <si>
    <t xml:space="preserve">c1</t>
  </si>
  <si>
    <t xml:space="preserve">d0</t>
  </si>
  <si>
    <t xml:space="preserve">d1</t>
  </si>
  <si>
    <t xml:space="preserve">e0</t>
  </si>
  <si>
    <t xml:space="preserve">e1</t>
  </si>
  <si>
    <t xml:space="preserve">f0</t>
  </si>
  <si>
    <t xml:space="preserve">f1</t>
  </si>
  <si>
    <t xml:space="preserve">g0</t>
  </si>
  <si>
    <t xml:space="preserve">g1</t>
  </si>
  <si>
    <t xml:space="preserve">z0</t>
  </si>
  <si>
    <t xml:space="preserve">z1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</si>
  <si>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</si>
  <si>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</si>
  <si>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</si>
  <si>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</si>
  <si>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</si>
  <si>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</si>
  <si>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X</t>
  </si>
  <si>
    <t xml:space="preserve">X (000)</t>
  </si>
  <si>
    <t xml:space="preserve">F2,F5</t>
  </si>
  <si>
    <t xml:space="preserve">X (010)</t>
  </si>
  <si>
    <t xml:space="preserve">F1,F4</t>
  </si>
  <si>
    <t xml:space="preserve">X (101)</t>
  </si>
  <si>
    <t xml:space="preserve">F3,F4,F6</t>
  </si>
  <si>
    <t xml:space="preserve">F1 = {b0}</t>
  </si>
  <si>
    <t xml:space="preserve">F2 = {b1,c1,d0,f0,g0,z0}</t>
  </si>
  <si>
    <t xml:space="preserve">F3 = {c0}</t>
  </si>
  <si>
    <t xml:space="preserve">F4 = {d1,z1}</t>
  </si>
  <si>
    <t xml:space="preserve">F5 = {e0}</t>
  </si>
  <si>
    <t xml:space="preserve">F6 = {f1}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</si>
</sst>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d" xfId="20"/>
    <cellStyle name="Untitled1" xfId="21"/>
  </cellStyles>
  <dxfs count="2"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0</xdr:colOff>
      <xdr:row>11</xdr:row>
      <xdr:rowOff>0</xdr:rowOff>
    </xdr:from>
    <xdr:to>
      <xdr:col>21</xdr:col>
      <xdr:colOff>316080</xdr:colOff>
      <xdr:row>20</xdr:row>
      <xdr:rowOff>153360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93800" y="2039400"/>
          <a:ext cx="4350240" cy="169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267120</xdr:colOff>
      <xdr:row>11</xdr:row>
      <xdr:rowOff>54000</xdr:rowOff>
    </xdr:from>
    <xdr:to>
      <xdr:col>10</xdr:col>
      <xdr:colOff>211320</xdr:colOff>
      <xdr:row>12</xdr:row>
      <xdr:rowOff>47160</xdr:rowOff>
    </xdr:to>
    <xdr:sp>
      <xdr:nvSpPr>
        <xdr:cNvPr id="1" name="CustomShape 1"/>
        <xdr:cNvSpPr/>
      </xdr:nvSpPr>
      <xdr:spPr>
        <a:xfrm>
          <a:off x="3167640" y="2093400"/>
          <a:ext cx="250920" cy="168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a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268920</xdr:colOff>
      <xdr:row>14</xdr:row>
      <xdr:rowOff>95760</xdr:rowOff>
    </xdr:from>
    <xdr:to>
      <xdr:col>10</xdr:col>
      <xdr:colOff>133200</xdr:colOff>
      <xdr:row>15</xdr:row>
      <xdr:rowOff>89280</xdr:rowOff>
    </xdr:to>
    <xdr:sp>
      <xdr:nvSpPr>
        <xdr:cNvPr id="2" name="CustomShape 1"/>
        <xdr:cNvSpPr/>
      </xdr:nvSpPr>
      <xdr:spPr>
        <a:xfrm>
          <a:off x="3169440" y="2661120"/>
          <a:ext cx="171000" cy="168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b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263160</xdr:colOff>
      <xdr:row>17</xdr:row>
      <xdr:rowOff>155520</xdr:rowOff>
    </xdr:from>
    <xdr:to>
      <xdr:col>10</xdr:col>
      <xdr:colOff>120240</xdr:colOff>
      <xdr:row>18</xdr:row>
      <xdr:rowOff>159840</xdr:rowOff>
    </xdr:to>
    <xdr:sp>
      <xdr:nvSpPr>
        <xdr:cNvPr id="3" name="CustomShape 1"/>
        <xdr:cNvSpPr/>
      </xdr:nvSpPr>
      <xdr:spPr>
        <a:xfrm>
          <a:off x="3163680" y="3246480"/>
          <a:ext cx="163800" cy="168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c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126360</xdr:colOff>
      <xdr:row>16</xdr:row>
      <xdr:rowOff>36000</xdr:rowOff>
    </xdr:from>
    <xdr:to>
      <xdr:col>13</xdr:col>
      <xdr:colOff>274320</xdr:colOff>
      <xdr:row>17</xdr:row>
      <xdr:rowOff>29160</xdr:rowOff>
    </xdr:to>
    <xdr:sp>
      <xdr:nvSpPr>
        <xdr:cNvPr id="4" name="CustomShape 1"/>
        <xdr:cNvSpPr/>
      </xdr:nvSpPr>
      <xdr:spPr>
        <a:xfrm>
          <a:off x="4302000" y="2951640"/>
          <a:ext cx="147960" cy="168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d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171360</xdr:colOff>
      <xdr:row>13</xdr:row>
      <xdr:rowOff>118080</xdr:rowOff>
    </xdr:from>
    <xdr:to>
      <xdr:col>15</xdr:col>
      <xdr:colOff>13680</xdr:colOff>
      <xdr:row>14</xdr:row>
      <xdr:rowOff>111600</xdr:rowOff>
    </xdr:to>
    <xdr:sp>
      <xdr:nvSpPr>
        <xdr:cNvPr id="5" name="CustomShape 1"/>
        <xdr:cNvSpPr/>
      </xdr:nvSpPr>
      <xdr:spPr>
        <a:xfrm>
          <a:off x="4662360" y="2508120"/>
          <a:ext cx="119880" cy="168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11880</xdr:colOff>
      <xdr:row>17</xdr:row>
      <xdr:rowOff>155160</xdr:rowOff>
    </xdr:from>
    <xdr:to>
      <xdr:col>18</xdr:col>
      <xdr:colOff>114480</xdr:colOff>
      <xdr:row>18</xdr:row>
      <xdr:rowOff>159480</xdr:rowOff>
    </xdr:to>
    <xdr:sp>
      <xdr:nvSpPr>
        <xdr:cNvPr id="6" name="CustomShape 1"/>
        <xdr:cNvSpPr/>
      </xdr:nvSpPr>
      <xdr:spPr>
        <a:xfrm>
          <a:off x="5710680" y="3246120"/>
          <a:ext cx="102600" cy="168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f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6120</xdr:colOff>
      <xdr:row>15</xdr:row>
      <xdr:rowOff>15480</xdr:rowOff>
    </xdr:from>
    <xdr:to>
      <xdr:col>18</xdr:col>
      <xdr:colOff>154080</xdr:colOff>
      <xdr:row>16</xdr:row>
      <xdr:rowOff>9000</xdr:rowOff>
    </xdr:to>
    <xdr:sp>
      <xdr:nvSpPr>
        <xdr:cNvPr id="7" name="CustomShape 1"/>
        <xdr:cNvSpPr/>
      </xdr:nvSpPr>
      <xdr:spPr>
        <a:xfrm>
          <a:off x="5704920" y="2755800"/>
          <a:ext cx="147960" cy="168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g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20</xdr:col>
      <xdr:colOff>74880</xdr:colOff>
      <xdr:row>17</xdr:row>
      <xdr:rowOff>72000</xdr:rowOff>
    </xdr:from>
    <xdr:to>
      <xdr:col>20</xdr:col>
      <xdr:colOff>234720</xdr:colOff>
      <xdr:row>18</xdr:row>
      <xdr:rowOff>75960</xdr:rowOff>
    </xdr:to>
    <xdr:sp>
      <xdr:nvSpPr>
        <xdr:cNvPr id="8" name="CustomShape 1"/>
        <xdr:cNvSpPr/>
      </xdr:nvSpPr>
      <xdr:spPr>
        <a:xfrm>
          <a:off x="6387120" y="3162960"/>
          <a:ext cx="159840" cy="168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z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A10" activeCellId="0" sqref="AA10"/>
    </sheetView>
  </sheetViews>
  <sheetFormatPr defaultColWidth="9.16015625" defaultRowHeight="13.8" zeroHeight="false" outlineLevelRow="0" outlineLevelCol="0"/>
  <cols>
    <col collapsed="false" customWidth="true" hidden="false" outlineLevel="0" max="3" min="1" style="0" width="2.57"/>
    <col collapsed="false" customWidth="true" hidden="false" outlineLevel="0" max="4" min="4" style="0" width="7.02"/>
    <col collapsed="false" customWidth="true" hidden="false" outlineLevel="0" max="6" min="5" style="0" width="3.55"/>
    <col collapsed="false" customWidth="true" hidden="false" outlineLevel="0" max="8" min="7" style="0" width="3.67"/>
    <col collapsed="false" customWidth="true" hidden="false" outlineLevel="0" max="10" min="9" style="0" width="3.45"/>
    <col collapsed="false" customWidth="true" hidden="false" outlineLevel="0" max="12" min="11" style="0" width="3.67"/>
    <col collapsed="false" customWidth="true" hidden="false" outlineLevel="0" max="14" min="13" style="0" width="3.55"/>
    <col collapsed="false" customWidth="true" hidden="false" outlineLevel="0" max="16" min="15" style="0" width="3.12"/>
    <col collapsed="false" customWidth="true" hidden="false" outlineLevel="0" max="18" min="17" style="0" width="3.67"/>
    <col collapsed="false" customWidth="true" hidden="false" outlineLevel="0" max="20" min="19" style="0" width="3.45"/>
    <col collapsed="false" customWidth="true" hidden="false" outlineLevel="0" max="26" min="21" style="0" width="3.55"/>
  </cols>
  <sheetData>
    <row r="1" customFormat="false" ht="13.8" hidden="false" customHeight="true" outlineLevel="0" collapsed="false">
      <c r="A1" s="1" t="s">
        <v>0</v>
      </c>
      <c r="B1" s="1"/>
      <c r="C1" s="1"/>
      <c r="D1" s="2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3</v>
      </c>
      <c r="V1" s="1"/>
      <c r="W1" s="1"/>
      <c r="X1" s="1"/>
      <c r="Y1" s="1"/>
      <c r="Z1" s="1"/>
      <c r="AA1" s="3" t="s">
        <v>4</v>
      </c>
      <c r="AB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6" t="s">
        <v>25</v>
      </c>
      <c r="U2" s="7" t="s">
        <v>26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3"/>
      <c r="AB2" s="3"/>
    </row>
    <row r="3" customFormat="false" ht="14.9" hidden="false" customHeight="false" outlineLevel="0" collapsed="false">
      <c r="A3" s="2" t="n">
        <v>0</v>
      </c>
      <c r="B3" s="2" t="n">
        <v>0</v>
      </c>
      <c r="C3" s="2" t="n">
        <v>0</v>
      </c>
      <c r="D3" s="8" t="n">
        <f aca="false">INT(AND(OR(A3,NOT(OR(B3,C3))),NOT(OR(B3,C3))))</f>
        <v>1</v>
      </c>
      <c r="E3" s="8" t="n">
        <f aca="false">INT(AND(OR(0,NOT(OR(B3,C3))),NOT(OR(B3,C3))))</f>
        <v>1</v>
      </c>
      <c r="F3" s="8" t="n">
        <f aca="false">INT(AND(OR(1,NOT(OR(B3,C3))),NOT(OR(B3,C3))))</f>
        <v>1</v>
      </c>
      <c r="G3" s="8" t="n">
        <f aca="false">INT(AND(OR(A3,NOT(OR(0,C3))),NOT(OR(0,C3))))</f>
        <v>1</v>
      </c>
      <c r="H3" s="8" t="n">
        <f aca="false">INT(AND(OR(A3,NOT(OR(1,C3))),NOT(OR(1,C3))))</f>
        <v>0</v>
      </c>
      <c r="I3" s="8" t="n">
        <f aca="false">INT(AND(OR(A3,NOT(OR(B3,0))),NOT(OR(B3,0))))</f>
        <v>1</v>
      </c>
      <c r="J3" s="8" t="n">
        <f aca="false">INT(AND(OR(A3,NOT(OR(B3,1))),NOT(OR(B3,1))))</f>
        <v>0</v>
      </c>
      <c r="K3" s="8" t="n">
        <f aca="false">INT(AND(OR(A3,0),0))</f>
        <v>0</v>
      </c>
      <c r="L3" s="8" t="n">
        <f aca="false">INT(AND(OR(A3,1),1))</f>
        <v>1</v>
      </c>
      <c r="M3" s="8" t="n">
        <f aca="false">INT(AND(OR(A3,0),NOT(OR(B3,C3))))</f>
        <v>0</v>
      </c>
      <c r="N3" s="8" t="n">
        <f aca="false">INT(AND(OR(A3,1),NOT(OR(B3,C3))))</f>
        <v>1</v>
      </c>
      <c r="O3" s="8" t="n">
        <f aca="false">INT(AND(OR(A3,NOT(OR(B3,C3))),0))</f>
        <v>0</v>
      </c>
      <c r="P3" s="8" t="n">
        <f aca="false">INT(AND(OR(A3,NOT(OR(B3,C3))),1))</f>
        <v>1</v>
      </c>
      <c r="Q3" s="8" t="n">
        <f aca="false">INT(AND(0,NOT(OR(B3,C3))))</f>
        <v>0</v>
      </c>
      <c r="R3" s="8" t="n">
        <f aca="false">INT(AND(1,NOT(OR(B3,C3))))</f>
        <v>1</v>
      </c>
      <c r="S3" s="9" t="n">
        <v>0</v>
      </c>
      <c r="T3" s="9" t="n">
        <v>1</v>
      </c>
      <c r="U3" s="7"/>
      <c r="V3" s="7" t="s">
        <v>32</v>
      </c>
      <c r="W3" s="7"/>
      <c r="X3" s="7"/>
      <c r="Y3" s="7" t="s">
        <v>32</v>
      </c>
      <c r="Z3" s="7"/>
      <c r="AA3" s="10" t="s">
        <v>33</v>
      </c>
      <c r="AB3" s="10" t="s">
        <v>34</v>
      </c>
    </row>
    <row r="4" customFormat="false" ht="14.9" hidden="false" customHeight="false" outlineLevel="0" collapsed="false">
      <c r="A4" s="2" t="n">
        <v>0</v>
      </c>
      <c r="B4" s="2" t="n">
        <v>0</v>
      </c>
      <c r="C4" s="2" t="n">
        <v>1</v>
      </c>
      <c r="D4" s="8" t="n">
        <f aca="false">INT(AND(OR(A4,NOT(OR(B4,C4))),NOT(OR(B4,C4))))</f>
        <v>0</v>
      </c>
      <c r="E4" s="8" t="n">
        <f aca="false">INT(AND(OR(0,NOT(OR(B4,C4))),NOT(OR(B4,C4))))</f>
        <v>0</v>
      </c>
      <c r="F4" s="8" t="n">
        <f aca="false">INT(AND(OR(1,NOT(OR(B4,C4))),NOT(OR(B4,C4))))</f>
        <v>0</v>
      </c>
      <c r="G4" s="8" t="n">
        <f aca="false">INT(AND(OR(A4,NOT(OR(0,C4))),NOT(OR(0,C4))))</f>
        <v>0</v>
      </c>
      <c r="H4" s="8" t="n">
        <f aca="false">INT(AND(OR(A4,NOT(OR(1,C4))),NOT(OR(1,C4))))</f>
        <v>0</v>
      </c>
      <c r="I4" s="8" t="n">
        <f aca="false">INT(AND(OR(A4,NOT(OR(B4,0))),NOT(OR(B4,0))))</f>
        <v>1</v>
      </c>
      <c r="J4" s="8" t="n">
        <f aca="false">INT(AND(OR(A4,NOT(OR(B4,1))),NOT(OR(B4,1))))</f>
        <v>0</v>
      </c>
      <c r="K4" s="8" t="n">
        <f aca="false">INT(AND(OR(A4,0),0))</f>
        <v>0</v>
      </c>
      <c r="L4" s="8" t="n">
        <f aca="false">INT(AND(OR(A4,1),1))</f>
        <v>1</v>
      </c>
      <c r="M4" s="8" t="n">
        <f aca="false">INT(AND(OR(A4,0),NOT(OR(B4,C4))))</f>
        <v>0</v>
      </c>
      <c r="N4" s="8" t="n">
        <f aca="false">INT(AND(OR(A4,1),NOT(OR(B4,C4))))</f>
        <v>0</v>
      </c>
      <c r="O4" s="8" t="n">
        <f aca="false">INT(AND(OR(A4,NOT(OR(B4,C4))),0))</f>
        <v>0</v>
      </c>
      <c r="P4" s="8" t="n">
        <f aca="false">INT(AND(OR(A4,NOT(OR(B4,C4))),1))</f>
        <v>0</v>
      </c>
      <c r="Q4" s="8" t="n">
        <f aca="false">INT(AND(0,NOT(OR(B4,C4))))</f>
        <v>0</v>
      </c>
      <c r="R4" s="8" t="n">
        <f aca="false">INT(AND(1,NOT(OR(B4,C4))))</f>
        <v>0</v>
      </c>
      <c r="S4" s="9" t="n">
        <v>0</v>
      </c>
      <c r="T4" s="9" t="n">
        <v>1</v>
      </c>
      <c r="U4" s="7"/>
      <c r="V4" s="7"/>
      <c r="W4" s="7" t="s">
        <v>32</v>
      </c>
      <c r="X4" s="7" t="s">
        <v>32</v>
      </c>
      <c r="Y4" s="7"/>
      <c r="Z4" s="7"/>
      <c r="AA4" s="7"/>
      <c r="AB4" s="7"/>
    </row>
    <row r="5" customFormat="false" ht="14.9" hidden="false" customHeight="false" outlineLevel="0" collapsed="false">
      <c r="A5" s="2" t="n">
        <v>0</v>
      </c>
      <c r="B5" s="2" t="n">
        <v>1</v>
      </c>
      <c r="C5" s="2" t="n">
        <v>0</v>
      </c>
      <c r="D5" s="8" t="n">
        <f aca="false">INT(AND(OR(A5,NOT(OR(B5,C5))),NOT(OR(B5,C5))))</f>
        <v>0</v>
      </c>
      <c r="E5" s="8" t="n">
        <f aca="false">INT(AND(OR(0,NOT(OR(B5,C5))),NOT(OR(B5,C5))))</f>
        <v>0</v>
      </c>
      <c r="F5" s="8" t="n">
        <f aca="false">INT(AND(OR(1,NOT(OR(B5,C5))),NOT(OR(B5,C5))))</f>
        <v>0</v>
      </c>
      <c r="G5" s="8" t="n">
        <f aca="false">INT(AND(OR(A5,NOT(OR(0,C5))),NOT(OR(0,C5))))</f>
        <v>1</v>
      </c>
      <c r="H5" s="8" t="n">
        <f aca="false">INT(AND(OR(A5,NOT(OR(1,C5))),NOT(OR(1,C5))))</f>
        <v>0</v>
      </c>
      <c r="I5" s="8" t="n">
        <f aca="false">INT(AND(OR(A5,NOT(OR(B5,0))),NOT(OR(B5,0))))</f>
        <v>0</v>
      </c>
      <c r="J5" s="8" t="n">
        <f aca="false">INT(AND(OR(A5,NOT(OR(B5,1))),NOT(OR(B5,1))))</f>
        <v>0</v>
      </c>
      <c r="K5" s="8" t="n">
        <f aca="false">INT(AND(OR(A5,0),0))</f>
        <v>0</v>
      </c>
      <c r="L5" s="8" t="n">
        <f aca="false">INT(AND(OR(A5,1),1))</f>
        <v>1</v>
      </c>
      <c r="M5" s="8" t="n">
        <f aca="false">INT(AND(OR(A5,0),NOT(OR(B5,C5))))</f>
        <v>0</v>
      </c>
      <c r="N5" s="8" t="n">
        <f aca="false">INT(AND(OR(A5,1),NOT(OR(B5,C5))))</f>
        <v>0</v>
      </c>
      <c r="O5" s="8" t="n">
        <f aca="false">INT(AND(OR(A5,NOT(OR(B5,C5))),0))</f>
        <v>0</v>
      </c>
      <c r="P5" s="8" t="n">
        <f aca="false">INT(AND(OR(A5,NOT(OR(B5,C5))),1))</f>
        <v>0</v>
      </c>
      <c r="Q5" s="8" t="n">
        <f aca="false">INT(AND(0,NOT(OR(B5,C5))))</f>
        <v>0</v>
      </c>
      <c r="R5" s="8" t="n">
        <f aca="false">INT(AND(1,NOT(OR(B5,C5))))</f>
        <v>0</v>
      </c>
      <c r="S5" s="9" t="n">
        <v>0</v>
      </c>
      <c r="T5" s="9" t="n">
        <v>1</v>
      </c>
      <c r="U5" s="7" t="s">
        <v>32</v>
      </c>
      <c r="V5" s="7"/>
      <c r="W5" s="7"/>
      <c r="X5" s="7" t="s">
        <v>32</v>
      </c>
      <c r="Y5" s="7"/>
      <c r="Z5" s="7"/>
      <c r="AA5" s="10" t="s">
        <v>35</v>
      </c>
      <c r="AB5" s="10" t="s">
        <v>36</v>
      </c>
    </row>
    <row r="6" customFormat="false" ht="14.9" hidden="false" customHeight="false" outlineLevel="0" collapsed="false">
      <c r="A6" s="2" t="n">
        <v>0</v>
      </c>
      <c r="B6" s="2" t="n">
        <v>1</v>
      </c>
      <c r="C6" s="2" t="n">
        <v>1</v>
      </c>
      <c r="D6" s="8" t="n">
        <f aca="false">INT(AND(OR(A6,NOT(OR(B6,C6))),NOT(OR(B6,C6))))</f>
        <v>0</v>
      </c>
      <c r="E6" s="8" t="n">
        <f aca="false">INT(AND(OR(0,NOT(OR(B6,C6))),NOT(OR(B6,C6))))</f>
        <v>0</v>
      </c>
      <c r="F6" s="8" t="n">
        <f aca="false">INT(AND(OR(1,NOT(OR(B6,C6))),NOT(OR(B6,C6))))</f>
        <v>0</v>
      </c>
      <c r="G6" s="8" t="n">
        <f aca="false">INT(AND(OR(A6,NOT(OR(0,C6))),NOT(OR(0,C6))))</f>
        <v>0</v>
      </c>
      <c r="H6" s="8" t="n">
        <f aca="false">INT(AND(OR(A6,NOT(OR(1,C6))),NOT(OR(1,C6))))</f>
        <v>0</v>
      </c>
      <c r="I6" s="8" t="n">
        <f aca="false">INT(AND(OR(A6,NOT(OR(B6,0))),NOT(OR(B6,0))))</f>
        <v>0</v>
      </c>
      <c r="J6" s="8" t="n">
        <f aca="false">INT(AND(OR(A6,NOT(OR(B6,1))),NOT(OR(B6,1))))</f>
        <v>0</v>
      </c>
      <c r="K6" s="8" t="n">
        <f aca="false">INT(AND(OR(A6,0),0))</f>
        <v>0</v>
      </c>
      <c r="L6" s="8" t="n">
        <f aca="false">INT(AND(OR(A6,1),1))</f>
        <v>1</v>
      </c>
      <c r="M6" s="8" t="n">
        <f aca="false">INT(AND(OR(A6,0),NOT(OR(B6,C6))))</f>
        <v>0</v>
      </c>
      <c r="N6" s="8" t="n">
        <f aca="false">INT(AND(OR(A6,1),NOT(OR(B6,C6))))</f>
        <v>0</v>
      </c>
      <c r="O6" s="8" t="n">
        <f aca="false">INT(AND(OR(A6,NOT(OR(B6,C6))),0))</f>
        <v>0</v>
      </c>
      <c r="P6" s="8" t="n">
        <f aca="false">INT(AND(OR(A6,NOT(OR(B6,C6))),1))</f>
        <v>0</v>
      </c>
      <c r="Q6" s="8" t="n">
        <f aca="false">INT(AND(0,NOT(OR(B6,C6))))</f>
        <v>0</v>
      </c>
      <c r="R6" s="8" t="n">
        <f aca="false">INT(AND(1,NOT(OR(B6,C6))))</f>
        <v>0</v>
      </c>
      <c r="S6" s="9" t="n">
        <v>0</v>
      </c>
      <c r="T6" s="9" t="n">
        <v>1</v>
      </c>
      <c r="U6" s="7"/>
      <c r="V6" s="7"/>
      <c r="W6" s="7"/>
      <c r="X6" s="7" t="s">
        <v>32</v>
      </c>
      <c r="Y6" s="7"/>
      <c r="Z6" s="7"/>
      <c r="AA6" s="7"/>
      <c r="AB6" s="7"/>
    </row>
    <row r="7" customFormat="false" ht="14.9" hidden="false" customHeight="false" outlineLevel="0" collapsed="false">
      <c r="A7" s="2" t="n">
        <v>1</v>
      </c>
      <c r="B7" s="2" t="n">
        <v>0</v>
      </c>
      <c r="C7" s="2" t="n">
        <v>0</v>
      </c>
      <c r="D7" s="8" t="n">
        <f aca="false">INT(AND(OR(A7,NOT(OR(B7,C7))),NOT(OR(B7,C7))))</f>
        <v>1</v>
      </c>
      <c r="E7" s="8" t="n">
        <f aca="false">INT(AND(OR(0,NOT(OR(B7,C7))),NOT(OR(B7,C7))))</f>
        <v>1</v>
      </c>
      <c r="F7" s="8" t="n">
        <f aca="false">INT(AND(OR(1,NOT(OR(B7,C7))),NOT(OR(B7,C7))))</f>
        <v>1</v>
      </c>
      <c r="G7" s="8" t="n">
        <f aca="false">INT(AND(OR(A7,NOT(OR(0,C7))),NOT(OR(0,C7))))</f>
        <v>1</v>
      </c>
      <c r="H7" s="8" t="n">
        <f aca="false">INT(AND(OR(A7,NOT(OR(1,C7))),NOT(OR(1,C7))))</f>
        <v>0</v>
      </c>
      <c r="I7" s="8" t="n">
        <f aca="false">INT(AND(OR(A7,NOT(OR(B7,0))),NOT(OR(B7,0))))</f>
        <v>1</v>
      </c>
      <c r="J7" s="8" t="n">
        <f aca="false">INT(AND(OR(A7,NOT(OR(B7,1))),NOT(OR(B7,1))))</f>
        <v>0</v>
      </c>
      <c r="K7" s="8" t="n">
        <f aca="false">INT(AND(OR(A7,0),0))</f>
        <v>0</v>
      </c>
      <c r="L7" s="8" t="n">
        <f aca="false">INT(AND(OR(A7,1),1))</f>
        <v>1</v>
      </c>
      <c r="M7" s="8" t="n">
        <f aca="false">INT(AND(OR(A7,0),NOT(OR(B7,C7))))</f>
        <v>1</v>
      </c>
      <c r="N7" s="8" t="n">
        <f aca="false">INT(AND(OR(A7,1),NOT(OR(B7,C7))))</f>
        <v>1</v>
      </c>
      <c r="O7" s="8" t="n">
        <f aca="false">INT(AND(OR(A7,NOT(OR(B7,C7))),0))</f>
        <v>0</v>
      </c>
      <c r="P7" s="8" t="n">
        <f aca="false">INT(AND(OR(A7,NOT(OR(B7,C7))),1))</f>
        <v>1</v>
      </c>
      <c r="Q7" s="8" t="n">
        <f aca="false">INT(AND(0,NOT(OR(B7,C7))))</f>
        <v>0</v>
      </c>
      <c r="R7" s="8" t="n">
        <f aca="false">INT(AND(1,NOT(OR(B7,C7))))</f>
        <v>1</v>
      </c>
      <c r="S7" s="9" t="n">
        <v>0</v>
      </c>
      <c r="T7" s="9" t="n">
        <v>1</v>
      </c>
      <c r="U7" s="7"/>
      <c r="V7" s="7" t="s">
        <v>32</v>
      </c>
      <c r="W7" s="7"/>
      <c r="X7" s="7"/>
      <c r="Y7" s="7"/>
      <c r="Z7" s="7"/>
      <c r="AA7" s="7"/>
      <c r="AB7" s="7"/>
    </row>
    <row r="8" customFormat="false" ht="14.9" hidden="false" customHeight="false" outlineLevel="0" collapsed="false">
      <c r="A8" s="2" t="n">
        <v>1</v>
      </c>
      <c r="B8" s="2" t="n">
        <v>0</v>
      </c>
      <c r="C8" s="2" t="n">
        <v>1</v>
      </c>
      <c r="D8" s="8" t="n">
        <f aca="false">INT(AND(OR(A8,NOT(OR(B8,C8))),NOT(OR(B8,C8))))</f>
        <v>0</v>
      </c>
      <c r="E8" s="8" t="n">
        <f aca="false">INT(AND(OR(0,NOT(OR(B8,C8))),NOT(OR(B8,C8))))</f>
        <v>0</v>
      </c>
      <c r="F8" s="8" t="n">
        <f aca="false">INT(AND(OR(1,NOT(OR(B8,C8))),NOT(OR(B8,C8))))</f>
        <v>0</v>
      </c>
      <c r="G8" s="8" t="n">
        <f aca="false">INT(AND(OR(A8,NOT(OR(0,C8))),NOT(OR(0,C8))))</f>
        <v>0</v>
      </c>
      <c r="H8" s="8" t="n">
        <f aca="false">INT(AND(OR(A8,NOT(OR(1,C8))),NOT(OR(1,C8))))</f>
        <v>0</v>
      </c>
      <c r="I8" s="8" t="n">
        <f aca="false">INT(AND(OR(A8,NOT(OR(B8,0))),NOT(OR(B8,0))))</f>
        <v>1</v>
      </c>
      <c r="J8" s="8" t="n">
        <f aca="false">INT(AND(OR(A8,NOT(OR(B8,1))),NOT(OR(B8,1))))</f>
        <v>0</v>
      </c>
      <c r="K8" s="8" t="n">
        <f aca="false">INT(AND(OR(A8,0),0))</f>
        <v>0</v>
      </c>
      <c r="L8" s="8" t="n">
        <f aca="false">INT(AND(OR(A8,1),1))</f>
        <v>1</v>
      </c>
      <c r="M8" s="8" t="n">
        <f aca="false">INT(AND(OR(A8,0),NOT(OR(B8,C8))))</f>
        <v>0</v>
      </c>
      <c r="N8" s="8" t="n">
        <f aca="false">INT(AND(OR(A8,1),NOT(OR(B8,C8))))</f>
        <v>0</v>
      </c>
      <c r="O8" s="8" t="n">
        <f aca="false">INT(AND(OR(A8,NOT(OR(B8,C8))),0))</f>
        <v>0</v>
      </c>
      <c r="P8" s="8" t="n">
        <f aca="false">INT(AND(OR(A8,NOT(OR(B8,C8))),1))</f>
        <v>1</v>
      </c>
      <c r="Q8" s="8" t="n">
        <f aca="false">INT(AND(0,NOT(OR(B8,C8))))</f>
        <v>0</v>
      </c>
      <c r="R8" s="8" t="n">
        <f aca="false">INT(AND(1,NOT(OR(B8,C8))))</f>
        <v>0</v>
      </c>
      <c r="S8" s="9" t="n">
        <v>0</v>
      </c>
      <c r="T8" s="9" t="n">
        <v>1</v>
      </c>
      <c r="U8" s="7"/>
      <c r="V8" s="7"/>
      <c r="W8" s="7" t="s">
        <v>32</v>
      </c>
      <c r="X8" s="7" t="s">
        <v>32</v>
      </c>
      <c r="Y8" s="7"/>
      <c r="Z8" s="7" t="s">
        <v>32</v>
      </c>
      <c r="AA8" s="10" t="s">
        <v>37</v>
      </c>
      <c r="AB8" s="10" t="s">
        <v>38</v>
      </c>
    </row>
    <row r="9" customFormat="false" ht="14.9" hidden="false" customHeight="false" outlineLevel="0" collapsed="false">
      <c r="A9" s="2" t="n">
        <v>1</v>
      </c>
      <c r="B9" s="2" t="n">
        <v>1</v>
      </c>
      <c r="C9" s="2" t="n">
        <v>0</v>
      </c>
      <c r="D9" s="8" t="n">
        <f aca="false">INT(AND(OR(A9,NOT(OR(B9,C9))),NOT(OR(B9,C9))))</f>
        <v>0</v>
      </c>
      <c r="E9" s="8" t="n">
        <f aca="false">INT(AND(OR(0,NOT(OR(B9,C9))),NOT(OR(B9,C9))))</f>
        <v>0</v>
      </c>
      <c r="F9" s="8" t="n">
        <f aca="false">INT(AND(OR(1,NOT(OR(B9,C9))),NOT(OR(B9,C9))))</f>
        <v>0</v>
      </c>
      <c r="G9" s="8" t="n">
        <f aca="false">INT(AND(OR(A9,NOT(OR(0,C9))),NOT(OR(0,C9))))</f>
        <v>1</v>
      </c>
      <c r="H9" s="8" t="n">
        <f aca="false">INT(AND(OR(A9,NOT(OR(1,C9))),NOT(OR(1,C9))))</f>
        <v>0</v>
      </c>
      <c r="I9" s="8" t="n">
        <f aca="false">INT(AND(OR(A9,NOT(OR(B9,0))),NOT(OR(B9,0))))</f>
        <v>0</v>
      </c>
      <c r="J9" s="8" t="n">
        <f aca="false">INT(AND(OR(A9,NOT(OR(B9,1))),NOT(OR(B9,1))))</f>
        <v>0</v>
      </c>
      <c r="K9" s="8" t="n">
        <f aca="false">INT(AND(OR(A9,0),0))</f>
        <v>0</v>
      </c>
      <c r="L9" s="8" t="n">
        <f aca="false">INT(AND(OR(A9,1),1))</f>
        <v>1</v>
      </c>
      <c r="M9" s="8" t="n">
        <f aca="false">INT(AND(OR(A9,0),NOT(OR(B9,C9))))</f>
        <v>0</v>
      </c>
      <c r="N9" s="8" t="n">
        <f aca="false">INT(AND(OR(A9,1),NOT(OR(B9,C9))))</f>
        <v>0</v>
      </c>
      <c r="O9" s="8" t="n">
        <f aca="false">INT(AND(OR(A9,NOT(OR(B9,C9))),0))</f>
        <v>0</v>
      </c>
      <c r="P9" s="8" t="n">
        <f aca="false">INT(AND(OR(A9,NOT(OR(B9,C9))),1))</f>
        <v>1</v>
      </c>
      <c r="Q9" s="8" t="n">
        <f aca="false">INT(AND(0,NOT(OR(B9,C9))))</f>
        <v>0</v>
      </c>
      <c r="R9" s="8" t="n">
        <f aca="false">INT(AND(1,NOT(OR(B9,C9))))</f>
        <v>0</v>
      </c>
      <c r="S9" s="9" t="n">
        <v>0</v>
      </c>
      <c r="T9" s="9" t="n">
        <v>1</v>
      </c>
      <c r="U9" s="7" t="s">
        <v>32</v>
      </c>
      <c r="V9" s="7"/>
      <c r="W9" s="7"/>
      <c r="X9" s="7" t="s">
        <v>32</v>
      </c>
      <c r="Y9" s="7"/>
      <c r="Z9" s="7" t="s">
        <v>32</v>
      </c>
      <c r="AA9" s="7"/>
      <c r="AB9" s="7"/>
    </row>
    <row r="10" customFormat="false" ht="14.9" hidden="false" customHeight="false" outlineLevel="0" collapsed="false">
      <c r="A10" s="2" t="n">
        <v>1</v>
      </c>
      <c r="B10" s="2" t="n">
        <v>1</v>
      </c>
      <c r="C10" s="2" t="n">
        <v>1</v>
      </c>
      <c r="D10" s="8" t="n">
        <f aca="false">INT(AND(OR(A10,NOT(OR(B10,C10))),NOT(OR(B10,C10))))</f>
        <v>0</v>
      </c>
      <c r="E10" s="8" t="n">
        <f aca="false">INT(AND(OR(0,NOT(OR(B10,C10))),NOT(OR(B10,C10))))</f>
        <v>0</v>
      </c>
      <c r="F10" s="8" t="n">
        <f aca="false">INT(AND(OR(1,NOT(OR(B10,C10))),NOT(OR(B10,C10))))</f>
        <v>0</v>
      </c>
      <c r="G10" s="8" t="n">
        <f aca="false">INT(AND(OR(A10,NOT(OR(0,C10))),NOT(OR(0,C10))))</f>
        <v>0</v>
      </c>
      <c r="H10" s="8" t="n">
        <f aca="false">INT(AND(OR(A10,NOT(OR(1,C10))),NOT(OR(1,C10))))</f>
        <v>0</v>
      </c>
      <c r="I10" s="8" t="n">
        <f aca="false">INT(AND(OR(A10,NOT(OR(B10,0))),NOT(OR(B10,0))))</f>
        <v>0</v>
      </c>
      <c r="J10" s="8" t="n">
        <f aca="false">INT(AND(OR(A10,NOT(OR(B10,1))),NOT(OR(B10,1))))</f>
        <v>0</v>
      </c>
      <c r="K10" s="8" t="n">
        <f aca="false">INT(AND(OR(A10,0),0))</f>
        <v>0</v>
      </c>
      <c r="L10" s="8" t="n">
        <f aca="false">INT(AND(OR(A10,1),1))</f>
        <v>1</v>
      </c>
      <c r="M10" s="8" t="n">
        <f aca="false">INT(AND(OR(A10,0),NOT(OR(B10,C10))))</f>
        <v>0</v>
      </c>
      <c r="N10" s="8" t="n">
        <f aca="false">INT(AND(OR(A10,1),NOT(OR(B10,C10))))</f>
        <v>0</v>
      </c>
      <c r="O10" s="8" t="n">
        <f aca="false">INT(AND(OR(A10,NOT(OR(B10,C10))),0))</f>
        <v>0</v>
      </c>
      <c r="P10" s="8" t="n">
        <f aca="false">INT(AND(OR(A10,NOT(OR(B10,C10))),1))</f>
        <v>1</v>
      </c>
      <c r="Q10" s="8" t="n">
        <f aca="false">INT(AND(0,NOT(OR(B10,C10))))</f>
        <v>0</v>
      </c>
      <c r="R10" s="8" t="n">
        <f aca="false">INT(AND(1,NOT(OR(B10,C10))))</f>
        <v>0</v>
      </c>
      <c r="S10" s="9" t="n">
        <v>0</v>
      </c>
      <c r="T10" s="9" t="n">
        <v>1</v>
      </c>
      <c r="U10" s="7"/>
      <c r="V10" s="7"/>
      <c r="W10" s="7"/>
      <c r="X10" s="7" t="s">
        <v>32</v>
      </c>
      <c r="Y10" s="7"/>
      <c r="Z10" s="7" t="s">
        <v>32</v>
      </c>
      <c r="AA10" s="7"/>
      <c r="AB10" s="7"/>
    </row>
    <row r="11" customFormat="false" ht="13.8" hidden="false" customHeight="false" outlineLevel="0" collapsed="false">
      <c r="A11" s="11"/>
    </row>
    <row r="12" customFormat="false" ht="13.8" hidden="false" customHeight="false" outlineLevel="0" collapsed="false">
      <c r="A12" s="12" t="s">
        <v>39</v>
      </c>
      <c r="B12" s="12"/>
      <c r="C12" s="12"/>
      <c r="D12" s="12"/>
      <c r="E12" s="12"/>
      <c r="F12" s="12"/>
      <c r="I12" s="13"/>
    </row>
    <row r="13" customFormat="false" ht="13.8" hidden="false" customHeight="false" outlineLevel="0" collapsed="false">
      <c r="A13" s="12" t="s">
        <v>40</v>
      </c>
      <c r="B13" s="12"/>
      <c r="C13" s="12"/>
      <c r="D13" s="12"/>
      <c r="E13" s="12"/>
      <c r="F13" s="12"/>
      <c r="I13" s="14"/>
    </row>
    <row r="14" customFormat="false" ht="13.8" hidden="false" customHeight="false" outlineLevel="0" collapsed="false">
      <c r="A14" s="12" t="s">
        <v>41</v>
      </c>
      <c r="B14" s="12"/>
      <c r="C14" s="12"/>
      <c r="D14" s="12"/>
      <c r="E14" s="12"/>
      <c r="F14" s="12"/>
      <c r="I14" s="14"/>
    </row>
    <row r="15" customFormat="false" ht="13.8" hidden="false" customHeight="false" outlineLevel="0" collapsed="false">
      <c r="A15" s="12" t="s">
        <v>42</v>
      </c>
      <c r="B15" s="12"/>
      <c r="C15" s="12"/>
      <c r="D15" s="12"/>
      <c r="E15" s="12"/>
      <c r="F15" s="12"/>
      <c r="I15" s="14"/>
    </row>
    <row r="16" customFormat="false" ht="13.8" hidden="false" customHeight="false" outlineLevel="0" collapsed="false">
      <c r="A16" s="12" t="s">
        <v>43</v>
      </c>
      <c r="B16" s="12"/>
      <c r="C16" s="12"/>
      <c r="D16" s="12"/>
      <c r="E16" s="12"/>
      <c r="F16" s="12"/>
      <c r="I16" s="14"/>
    </row>
    <row r="17" customFormat="false" ht="13.8" hidden="false" customHeight="false" outlineLevel="0" collapsed="false">
      <c r="A17" s="12" t="s">
        <v>44</v>
      </c>
      <c r="B17" s="12"/>
      <c r="C17" s="12"/>
      <c r="D17" s="12"/>
      <c r="E17" s="12"/>
      <c r="F17" s="12"/>
      <c r="I17" s="14"/>
    </row>
    <row r="18" customFormat="false" ht="12.95" hidden="false" customHeight="true" outlineLevel="0" collapsed="false">
      <c r="I18" s="14"/>
    </row>
    <row r="19" customFormat="false" ht="12.95" hidden="false" customHeight="true" outlineLevel="0" collapsed="false">
      <c r="I19" s="14"/>
    </row>
    <row r="20" customFormat="false" ht="12.95" hidden="false" customHeight="true" outlineLevel="0" collapsed="false">
      <c r="I20" s="14"/>
    </row>
    <row r="21" customFormat="false" ht="12.95" hidden="false" customHeight="true" outlineLevel="0" collapsed="false">
      <c r="I21" s="14"/>
    </row>
    <row r="22" customFormat="false" ht="12.95" hidden="false" customHeight="true" outlineLevel="0" collapsed="false">
      <c r="I22" s="14"/>
    </row>
    <row r="23" customFormat="false" ht="12.95" hidden="false" customHeight="true" outlineLevel="0" collapsed="false">
      <c r="I23" s="14"/>
    </row>
  </sheetData>
  <mergeCells count="11">
    <mergeCell ref="A1:C1"/>
    <mergeCell ref="E1:T1"/>
    <mergeCell ref="U1:Z1"/>
    <mergeCell ref="AA1:AA2"/>
    <mergeCell ref="AB1:AB2"/>
    <mergeCell ref="A12:F12"/>
    <mergeCell ref="A13:F13"/>
    <mergeCell ref="A14:F14"/>
    <mergeCell ref="A15:F15"/>
    <mergeCell ref="A16:F16"/>
    <mergeCell ref="A17:F17"/>
  </mergeCells>
  <conditionalFormatting sqref="E3:T3">
    <cfRule type="cellIs" priority="2" operator="notEqual" aboveAverage="0" equalAverage="0" bottom="0" percent="0" rank="0" text="" dxfId="0">
      <formula>Project1!$D$3</formula>
    </cfRule>
  </conditionalFormatting>
  <conditionalFormatting sqref="E4:T4">
    <cfRule type="cellIs" priority="3" operator="notEqual" aboveAverage="0" equalAverage="0" bottom="0" percent="0" rank="0" text="" dxfId="1">
      <formula>Project1!$D$4</formula>
    </cfRule>
  </conditionalFormatting>
  <conditionalFormatting sqref="E5:T5">
    <cfRule type="cellIs" priority="4" operator="notEqual" aboveAverage="0" equalAverage="0" bottom="0" percent="0" rank="0" text="" dxfId="1">
      <formula>Project1!$D$5</formula>
    </cfRule>
  </conditionalFormatting>
  <conditionalFormatting sqref="E6:T6">
    <cfRule type="cellIs" priority="5" operator="notEqual" aboveAverage="0" equalAverage="0" bottom="0" percent="0" rank="0" text="" dxfId="1">
      <formula>Project1!$D$6</formula>
    </cfRule>
  </conditionalFormatting>
  <conditionalFormatting sqref="E7:T7">
    <cfRule type="cellIs" priority="6" operator="notEqual" aboveAverage="0" equalAverage="0" bottom="0" percent="0" rank="0" text="" dxfId="1">
      <formula>Project1!$D$7</formula>
    </cfRule>
  </conditionalFormatting>
  <conditionalFormatting sqref="E8:T8">
    <cfRule type="cellIs" priority="7" operator="notEqual" aboveAverage="0" equalAverage="0" bottom="0" percent="0" rank="0" text="" dxfId="1">
      <formula>Project1!$D$8</formula>
    </cfRule>
  </conditionalFormatting>
  <conditionalFormatting sqref="E9:T9">
    <cfRule type="cellIs" priority="8" operator="notEqual" aboveAverage="0" equalAverage="0" bottom="0" percent="0" rank="0" text="" dxfId="1">
      <formula>Project1!$D$9</formula>
    </cfRule>
  </conditionalFormatting>
  <conditionalFormatting sqref="E10:T10">
    <cfRule type="cellIs" priority="9" operator="notEqual" aboveAverage="0" equalAverage="0" bottom="0" percent="0" rank="0" text="" dxfId="1">
      <formula>Project1!$D$10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2022-11-01T08:11:10Z</dcterms:created>
  <dc:creator>Windows User</dc:creator>
  <dc:description/>
  <dc:language>en-US</dc:language>
  <cp:lastModifiedBy/>
  <dcterms:modified xsi:type="dcterms:W3CDTF">2022-11-30T23:40:07Z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