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TUM\3. Semester\ASP\Projekt\ASP-Peano\Ausarbeitung\"/>
    </mc:Choice>
  </mc:AlternateContent>
  <xr:revisionPtr revIDLastSave="0" documentId="13_ncr:1_{267AB4DB-06AE-4373-A9C5-FE4565749359}" xr6:coauthVersionLast="45" xr6:coauthVersionMax="45" xr10:uidLastSave="{00000000-0000-0000-0000-000000000000}"/>
  <bookViews>
    <workbookView xWindow="-120" yWindow="-120" windowWidth="29040" windowHeight="16440" tabRatio="500" activeTab="8" xr2:uid="{00000000-000D-0000-FFFF-FFFF00000000}"/>
  </bookViews>
  <sheets>
    <sheet name="Grad 1" sheetId="1" r:id="rId1"/>
    <sheet name="Grad 2" sheetId="2" r:id="rId2"/>
    <sheet name="Grad 3" sheetId="3" r:id="rId3"/>
    <sheet name="Grad 4" sheetId="4" r:id="rId4"/>
    <sheet name="Grad 5" sheetId="5" r:id="rId5"/>
    <sheet name="Grad 6" sheetId="6" r:id="rId6"/>
    <sheet name="Grad 7" sheetId="7" r:id="rId7"/>
    <sheet name="Grad 8" sheetId="8" r:id="rId8"/>
    <sheet name="Grad 9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" i="9" l="1"/>
  <c r="K6" i="9"/>
  <c r="J6" i="9"/>
  <c r="I6" i="9"/>
  <c r="L5" i="9"/>
  <c r="K5" i="9"/>
  <c r="J5" i="9"/>
  <c r="I5" i="9"/>
  <c r="L4" i="9"/>
  <c r="K4" i="9"/>
  <c r="J4" i="9"/>
  <c r="I4" i="9"/>
  <c r="L6" i="8"/>
  <c r="K6" i="8"/>
  <c r="J6" i="8"/>
  <c r="I6" i="8"/>
  <c r="L5" i="8"/>
  <c r="K5" i="8"/>
  <c r="J5" i="8"/>
  <c r="I5" i="8"/>
  <c r="L4" i="8"/>
  <c r="K4" i="8"/>
  <c r="J4" i="8"/>
  <c r="I4" i="8"/>
  <c r="L6" i="7"/>
  <c r="K6" i="7"/>
  <c r="J6" i="7"/>
  <c r="I6" i="7"/>
  <c r="L5" i="7"/>
  <c r="K5" i="7"/>
  <c r="J5" i="7"/>
  <c r="I5" i="7"/>
  <c r="L4" i="7"/>
  <c r="K4" i="7"/>
  <c r="J4" i="7"/>
  <c r="I4" i="7"/>
  <c r="L6" i="6"/>
  <c r="K6" i="6"/>
  <c r="J6" i="6"/>
  <c r="I6" i="6"/>
  <c r="L5" i="6"/>
  <c r="K5" i="6"/>
  <c r="J5" i="6"/>
  <c r="I5" i="6"/>
  <c r="L4" i="6"/>
  <c r="K4" i="6"/>
  <c r="J4" i="6"/>
  <c r="I4" i="6"/>
  <c r="L6" i="5"/>
  <c r="K6" i="5"/>
  <c r="J6" i="5"/>
  <c r="I6" i="5"/>
  <c r="L5" i="5"/>
  <c r="K5" i="5"/>
  <c r="J5" i="5"/>
  <c r="I5" i="5"/>
  <c r="L4" i="5"/>
  <c r="K4" i="5"/>
  <c r="J4" i="5"/>
  <c r="I4" i="5"/>
  <c r="L6" i="4"/>
  <c r="K6" i="4"/>
  <c r="J6" i="4"/>
  <c r="I6" i="4"/>
  <c r="L5" i="4"/>
  <c r="K5" i="4"/>
  <c r="J5" i="4"/>
  <c r="I5" i="4"/>
  <c r="L4" i="4"/>
  <c r="K4" i="4"/>
  <c r="J4" i="4"/>
  <c r="I4" i="4"/>
  <c r="L6" i="3"/>
  <c r="K6" i="3"/>
  <c r="J6" i="3"/>
  <c r="I6" i="3"/>
  <c r="L5" i="3"/>
  <c r="K5" i="3"/>
  <c r="J5" i="3"/>
  <c r="I5" i="3"/>
  <c r="L4" i="3"/>
  <c r="K4" i="3"/>
  <c r="J4" i="3"/>
  <c r="I4" i="3"/>
  <c r="L6" i="2"/>
  <c r="K6" i="2"/>
  <c r="J6" i="2"/>
  <c r="I6" i="2"/>
  <c r="L5" i="2"/>
  <c r="K5" i="2"/>
  <c r="J5" i="2"/>
  <c r="I5" i="2"/>
  <c r="L4" i="2"/>
  <c r="K4" i="2"/>
  <c r="J4" i="2"/>
  <c r="I4" i="2"/>
  <c r="L6" i="1"/>
  <c r="K6" i="1"/>
  <c r="J6" i="1"/>
  <c r="I6" i="1"/>
  <c r="L5" i="1"/>
  <c r="K5" i="1"/>
  <c r="J5" i="1"/>
  <c r="I5" i="1"/>
  <c r="L4" i="1"/>
  <c r="K4" i="1"/>
  <c r="J4" i="1"/>
  <c r="I4" i="1"/>
</calcChain>
</file>

<file path=xl/sharedStrings.xml><?xml version="1.0" encoding="utf-8"?>
<sst xmlns="http://schemas.openxmlformats.org/spreadsheetml/2006/main" count="198" uniqueCount="20">
  <si>
    <t>ZEIT ( in Nanosekunden)</t>
  </si>
  <si>
    <t>Implementierung</t>
  </si>
  <si>
    <t>Assembly vor Optimierung</t>
  </si>
  <si>
    <t>Assembly</t>
  </si>
  <si>
    <t>Iterativ C</t>
  </si>
  <si>
    <t>Rekursiv</t>
  </si>
  <si>
    <t>Vor Opt</t>
  </si>
  <si>
    <t>Iterativ</t>
  </si>
  <si>
    <t>WO?</t>
  </si>
  <si>
    <t>Durchsschnitt</t>
  </si>
  <si>
    <t>Auf Thomas PC</t>
  </si>
  <si>
    <t>Max</t>
  </si>
  <si>
    <t>Min</t>
  </si>
  <si>
    <t>Specs:</t>
  </si>
  <si>
    <t>Intel© Core™ i7-7700K CPU @ 4.20GHz × 4</t>
  </si>
  <si>
    <t>16 GB Ram</t>
  </si>
  <si>
    <t>Linux Mint 20, 64 Bit</t>
  </si>
  <si>
    <t>Linux Kernel 5.4.0-26-generic</t>
  </si>
  <si>
    <t>Kompiliert mit Option -03</t>
  </si>
  <si>
    <t>Gcc version 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</si>
</sst>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Font="1"/>
    <xf numFmtId="0" fontId="0" fillId="0" borderId="0" xfId="0" applyFont="1"/>
    <xf numFmtId="3" fontId="1" fillId="0" borderId="0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zoomScale="75" zoomScaleNormal="75" workbookViewId="0">
      <selection activeCell="F29" sqref="F29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20.140625" style="1" customWidth="1"/>
    <col min="5" max="6" width="10.5703125" style="1"/>
    <col min="8" max="8" width="23.42578125" customWidth="1"/>
    <col min="14" max="14" width="23" customWidth="1"/>
  </cols>
  <sheetData>
    <row r="1" spans="2:14" x14ac:dyDescent="0.25">
      <c r="C1" s="5" t="s">
        <v>0</v>
      </c>
      <c r="D1" s="5"/>
      <c r="E1" s="5"/>
      <c r="F1" s="5"/>
    </row>
    <row r="3" spans="2:14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2"/>
      <c r="I3" s="4" t="s">
        <v>6</v>
      </c>
      <c r="J3" t="s">
        <v>3</v>
      </c>
      <c r="K3" t="s">
        <v>7</v>
      </c>
      <c r="L3" t="s">
        <v>5</v>
      </c>
      <c r="N3" s="2" t="s">
        <v>8</v>
      </c>
    </row>
    <row r="4" spans="2:14" x14ac:dyDescent="0.25">
      <c r="H4" s="2" t="s">
        <v>9</v>
      </c>
      <c r="I4">
        <f>AVERAGE(C:C)</f>
        <v>925</v>
      </c>
      <c r="J4" t="e">
        <f>AVERAGE(D:D)</f>
        <v>#DIV/0!</v>
      </c>
      <c r="K4">
        <f>AVERAGE(E:E)</f>
        <v>1858.15</v>
      </c>
      <c r="L4" t="e">
        <f>AVERAGE(F:F)</f>
        <v>#DIV/0!</v>
      </c>
      <c r="N4" t="s">
        <v>10</v>
      </c>
    </row>
    <row r="5" spans="2:14" x14ac:dyDescent="0.25">
      <c r="B5">
        <v>1</v>
      </c>
      <c r="C5" s="1">
        <v>1025</v>
      </c>
      <c r="E5" s="1">
        <v>455</v>
      </c>
      <c r="H5" t="s">
        <v>11</v>
      </c>
      <c r="I5">
        <f>MAX(C:C)</f>
        <v>1211</v>
      </c>
      <c r="J5">
        <f>MAX(D:D)</f>
        <v>0</v>
      </c>
      <c r="K5">
        <f>MAX(E:E)</f>
        <v>2460</v>
      </c>
      <c r="L5">
        <f>MAX(F:F)</f>
        <v>0</v>
      </c>
    </row>
    <row r="6" spans="2:14" x14ac:dyDescent="0.25">
      <c r="B6">
        <v>2</v>
      </c>
      <c r="C6" s="1">
        <v>842</v>
      </c>
      <c r="E6" s="1">
        <v>1680</v>
      </c>
      <c r="H6" t="s">
        <v>12</v>
      </c>
      <c r="I6">
        <f>MIN(C:C)</f>
        <v>740</v>
      </c>
      <c r="J6">
        <f>MIN(D:D)</f>
        <v>0</v>
      </c>
      <c r="K6">
        <f>MIN(E:E)</f>
        <v>455</v>
      </c>
      <c r="L6">
        <f>MIN(F:F)</f>
        <v>0</v>
      </c>
    </row>
    <row r="7" spans="2:14" x14ac:dyDescent="0.25">
      <c r="B7">
        <v>3</v>
      </c>
      <c r="C7" s="1">
        <v>1078</v>
      </c>
      <c r="E7" s="1">
        <v>1733</v>
      </c>
    </row>
    <row r="8" spans="2:14" x14ac:dyDescent="0.25">
      <c r="B8">
        <v>4</v>
      </c>
      <c r="C8" s="1">
        <v>1053</v>
      </c>
      <c r="E8" s="1">
        <v>2460</v>
      </c>
    </row>
    <row r="9" spans="2:14" x14ac:dyDescent="0.25">
      <c r="B9">
        <v>5</v>
      </c>
      <c r="C9" s="1">
        <v>754</v>
      </c>
      <c r="E9" s="1">
        <v>1872</v>
      </c>
    </row>
    <row r="10" spans="2:14" x14ac:dyDescent="0.25">
      <c r="B10">
        <v>6</v>
      </c>
      <c r="C10" s="1">
        <v>782</v>
      </c>
      <c r="E10" s="1">
        <v>1691</v>
      </c>
    </row>
    <row r="11" spans="2:14" x14ac:dyDescent="0.25">
      <c r="B11">
        <v>7</v>
      </c>
      <c r="C11" s="1">
        <v>1010</v>
      </c>
      <c r="E11" s="1">
        <v>2158</v>
      </c>
    </row>
    <row r="12" spans="2:14" x14ac:dyDescent="0.25">
      <c r="B12">
        <v>8</v>
      </c>
      <c r="C12" s="1">
        <v>975</v>
      </c>
      <c r="E12" s="1">
        <v>2087</v>
      </c>
    </row>
    <row r="13" spans="2:14" x14ac:dyDescent="0.25">
      <c r="B13">
        <v>9</v>
      </c>
      <c r="C13" s="1">
        <v>822</v>
      </c>
      <c r="E13" s="1">
        <v>1957</v>
      </c>
    </row>
    <row r="14" spans="2:14" x14ac:dyDescent="0.25">
      <c r="B14">
        <v>10</v>
      </c>
      <c r="C14" s="1">
        <v>1121</v>
      </c>
      <c r="E14" s="1">
        <v>2207</v>
      </c>
    </row>
    <row r="15" spans="2:14" x14ac:dyDescent="0.25">
      <c r="B15">
        <v>11</v>
      </c>
      <c r="C15" s="1">
        <v>1211</v>
      </c>
      <c r="E15" s="1">
        <v>1708</v>
      </c>
    </row>
    <row r="16" spans="2:14" x14ac:dyDescent="0.25">
      <c r="B16">
        <v>12</v>
      </c>
      <c r="C16" s="1">
        <v>774</v>
      </c>
      <c r="E16" s="1">
        <v>1881</v>
      </c>
    </row>
    <row r="17" spans="2:5" x14ac:dyDescent="0.25">
      <c r="B17">
        <v>13</v>
      </c>
      <c r="C17" s="1">
        <v>1107</v>
      </c>
      <c r="E17" s="1">
        <v>1737</v>
      </c>
    </row>
    <row r="18" spans="2:5" x14ac:dyDescent="0.25">
      <c r="B18">
        <v>14</v>
      </c>
      <c r="C18" s="1">
        <v>1052</v>
      </c>
      <c r="E18" s="1">
        <v>1713</v>
      </c>
    </row>
    <row r="19" spans="2:5" x14ac:dyDescent="0.25">
      <c r="B19">
        <v>15</v>
      </c>
      <c r="C19" s="1">
        <v>1034</v>
      </c>
      <c r="E19" s="1">
        <v>2220</v>
      </c>
    </row>
    <row r="20" spans="2:5" x14ac:dyDescent="0.25">
      <c r="B20">
        <v>16</v>
      </c>
      <c r="C20" s="1">
        <v>828</v>
      </c>
      <c r="E20" s="1">
        <v>1652</v>
      </c>
    </row>
    <row r="21" spans="2:5" x14ac:dyDescent="0.25">
      <c r="B21">
        <v>17</v>
      </c>
      <c r="C21" s="1">
        <v>755</v>
      </c>
      <c r="E21" s="1">
        <v>2413</v>
      </c>
    </row>
    <row r="22" spans="2:5" x14ac:dyDescent="0.25">
      <c r="B22">
        <v>18</v>
      </c>
      <c r="C22" s="1">
        <v>755</v>
      </c>
      <c r="E22" s="1">
        <v>1678</v>
      </c>
    </row>
    <row r="23" spans="2:5" x14ac:dyDescent="0.25">
      <c r="B23">
        <v>19</v>
      </c>
      <c r="C23" s="1">
        <v>740</v>
      </c>
      <c r="E23" s="1">
        <v>2062</v>
      </c>
    </row>
    <row r="24" spans="2:5" x14ac:dyDescent="0.25">
      <c r="B24">
        <v>20</v>
      </c>
      <c r="C24" s="1">
        <v>782</v>
      </c>
      <c r="E24" s="1">
        <v>1799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zoomScale="75" zoomScaleNormal="75" workbookViewId="0">
      <selection activeCell="I24" sqref="I24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5" max="5" width="10.5703125" style="1"/>
    <col min="8" max="8" width="23.42578125" customWidth="1"/>
    <col min="9" max="12" width="10.5703125" style="1"/>
    <col min="14" max="14" width="23" customWidth="1"/>
  </cols>
  <sheetData>
    <row r="1" spans="2:14" x14ac:dyDescent="0.25">
      <c r="C1" s="5" t="s">
        <v>0</v>
      </c>
      <c r="D1" s="5"/>
      <c r="E1" s="5"/>
      <c r="F1" s="5"/>
    </row>
    <row r="3" spans="2:14" x14ac:dyDescent="0.25">
      <c r="B3" s="2" t="s">
        <v>1</v>
      </c>
      <c r="C3" s="3" t="s">
        <v>2</v>
      </c>
      <c r="D3" s="4" t="s">
        <v>3</v>
      </c>
      <c r="E3" s="3" t="s">
        <v>4</v>
      </c>
      <c r="F3" s="4" t="s">
        <v>5</v>
      </c>
      <c r="H3" s="2"/>
      <c r="I3" s="3" t="s">
        <v>6</v>
      </c>
      <c r="J3" s="1" t="s">
        <v>3</v>
      </c>
      <c r="K3" s="1" t="s">
        <v>7</v>
      </c>
      <c r="L3" s="1" t="s">
        <v>5</v>
      </c>
      <c r="N3" s="2" t="s">
        <v>8</v>
      </c>
    </row>
    <row r="4" spans="2:14" x14ac:dyDescent="0.25">
      <c r="H4" s="2" t="s">
        <v>9</v>
      </c>
      <c r="I4" s="1">
        <f>AVERAGE(C:C)</f>
        <v>5412.5</v>
      </c>
      <c r="J4" s="1" t="e">
        <f>AVERAGE(D:D)</f>
        <v>#DIV/0!</v>
      </c>
      <c r="K4" s="1">
        <f>AVERAGE(E:E)</f>
        <v>5958.45</v>
      </c>
      <c r="L4" s="1" t="e">
        <f>AVERAGE(F:F)</f>
        <v>#DIV/0!</v>
      </c>
      <c r="N4" t="s">
        <v>10</v>
      </c>
    </row>
    <row r="5" spans="2:14" x14ac:dyDescent="0.25">
      <c r="B5">
        <v>1</v>
      </c>
      <c r="C5" s="1">
        <v>6042</v>
      </c>
      <c r="E5" s="1">
        <v>5923</v>
      </c>
      <c r="H5" t="s">
        <v>11</v>
      </c>
      <c r="I5" s="1">
        <f>MAX(C:C)</f>
        <v>6472</v>
      </c>
      <c r="J5" s="1">
        <f>MAX(D:D)</f>
        <v>0</v>
      </c>
      <c r="K5" s="1">
        <f>MAX(E:E)</f>
        <v>7432</v>
      </c>
      <c r="L5" s="1">
        <f>MAX(F:F)</f>
        <v>0</v>
      </c>
    </row>
    <row r="6" spans="2:14" x14ac:dyDescent="0.25">
      <c r="B6">
        <v>2</v>
      </c>
      <c r="C6" s="1">
        <v>6040</v>
      </c>
      <c r="E6" s="1">
        <v>5096</v>
      </c>
      <c r="H6" t="s">
        <v>12</v>
      </c>
      <c r="I6" s="1">
        <f>MIN(C:C)</f>
        <v>4319</v>
      </c>
      <c r="J6" s="1">
        <f>MIN(D:D)</f>
        <v>0</v>
      </c>
      <c r="K6" s="1">
        <f>MIN(E:E)</f>
        <v>5096</v>
      </c>
      <c r="L6" s="1">
        <f>MIN(F:F)</f>
        <v>0</v>
      </c>
    </row>
    <row r="7" spans="2:14" x14ac:dyDescent="0.25">
      <c r="B7">
        <v>3</v>
      </c>
      <c r="C7" s="1">
        <v>5207</v>
      </c>
      <c r="E7" s="1">
        <v>5751</v>
      </c>
    </row>
    <row r="8" spans="2:14" x14ac:dyDescent="0.25">
      <c r="B8">
        <v>4</v>
      </c>
      <c r="C8" s="1">
        <v>4710</v>
      </c>
      <c r="E8" s="1">
        <v>5847</v>
      </c>
    </row>
    <row r="9" spans="2:14" x14ac:dyDescent="0.25">
      <c r="B9">
        <v>5</v>
      </c>
      <c r="C9" s="1">
        <v>5941</v>
      </c>
      <c r="E9" s="1">
        <v>6375</v>
      </c>
    </row>
    <row r="10" spans="2:14" x14ac:dyDescent="0.25">
      <c r="B10">
        <v>6</v>
      </c>
      <c r="C10" s="1">
        <v>4579</v>
      </c>
      <c r="E10" s="1">
        <v>7242</v>
      </c>
    </row>
    <row r="11" spans="2:14" x14ac:dyDescent="0.25">
      <c r="B11">
        <v>7</v>
      </c>
      <c r="C11" s="1">
        <v>4838</v>
      </c>
      <c r="E11" s="1">
        <v>5488</v>
      </c>
    </row>
    <row r="12" spans="2:14" x14ac:dyDescent="0.25">
      <c r="B12">
        <v>8</v>
      </c>
      <c r="C12" s="1">
        <v>6004</v>
      </c>
      <c r="E12" s="1">
        <v>5320</v>
      </c>
    </row>
    <row r="13" spans="2:14" x14ac:dyDescent="0.25">
      <c r="B13">
        <v>9</v>
      </c>
      <c r="C13" s="1">
        <v>4797</v>
      </c>
      <c r="E13" s="1">
        <v>6160</v>
      </c>
    </row>
    <row r="14" spans="2:14" x14ac:dyDescent="0.25">
      <c r="B14">
        <v>10</v>
      </c>
      <c r="C14" s="1">
        <v>5278</v>
      </c>
      <c r="E14" s="1">
        <v>5896</v>
      </c>
    </row>
    <row r="15" spans="2:14" x14ac:dyDescent="0.25">
      <c r="B15">
        <v>11</v>
      </c>
      <c r="C15" s="1">
        <v>5193</v>
      </c>
      <c r="E15" s="1">
        <v>5382</v>
      </c>
    </row>
    <row r="16" spans="2:14" x14ac:dyDescent="0.25">
      <c r="B16">
        <v>12</v>
      </c>
      <c r="C16" s="1">
        <v>4319</v>
      </c>
      <c r="E16" s="1">
        <v>5154</v>
      </c>
    </row>
    <row r="17" spans="2:5" x14ac:dyDescent="0.25">
      <c r="B17">
        <v>13</v>
      </c>
      <c r="C17" s="1">
        <v>6446</v>
      </c>
      <c r="E17" s="1">
        <v>7432</v>
      </c>
    </row>
    <row r="18" spans="2:5" x14ac:dyDescent="0.25">
      <c r="B18">
        <v>14</v>
      </c>
      <c r="C18" s="1">
        <v>6269</v>
      </c>
      <c r="E18" s="1">
        <v>5909</v>
      </c>
    </row>
    <row r="19" spans="2:5" x14ac:dyDescent="0.25">
      <c r="B19">
        <v>15</v>
      </c>
      <c r="C19" s="1">
        <v>6148</v>
      </c>
      <c r="E19" s="1">
        <v>5110</v>
      </c>
    </row>
    <row r="20" spans="2:5" x14ac:dyDescent="0.25">
      <c r="B20">
        <v>16</v>
      </c>
      <c r="C20" s="1">
        <v>4496</v>
      </c>
      <c r="E20" s="1">
        <v>7151</v>
      </c>
    </row>
    <row r="21" spans="2:5" x14ac:dyDescent="0.25">
      <c r="B21">
        <v>17</v>
      </c>
      <c r="C21" s="1">
        <v>5753</v>
      </c>
      <c r="E21" s="1">
        <v>6208</v>
      </c>
    </row>
    <row r="22" spans="2:5" x14ac:dyDescent="0.25">
      <c r="B22">
        <v>18</v>
      </c>
      <c r="C22" s="1">
        <v>6472</v>
      </c>
      <c r="E22" s="1">
        <v>5621</v>
      </c>
    </row>
    <row r="23" spans="2:5" x14ac:dyDescent="0.25">
      <c r="B23">
        <v>19</v>
      </c>
      <c r="C23" s="1">
        <v>4786</v>
      </c>
      <c r="E23" s="1">
        <v>5999</v>
      </c>
    </row>
    <row r="24" spans="2:5" x14ac:dyDescent="0.25">
      <c r="B24">
        <v>20</v>
      </c>
      <c r="C24" s="1">
        <v>4932</v>
      </c>
      <c r="E24" s="1">
        <v>6105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zoomScale="75" zoomScaleNormal="75" workbookViewId="0">
      <selection activeCell="H30" sqref="H30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6" width="10.5703125" style="1"/>
    <col min="8" max="8" width="23.42578125" customWidth="1"/>
    <col min="9" max="12" width="10.5703125" style="1"/>
    <col min="14" max="14" width="23" customWidth="1"/>
  </cols>
  <sheetData>
    <row r="1" spans="2:14" x14ac:dyDescent="0.25">
      <c r="C1" s="5" t="s">
        <v>0</v>
      </c>
      <c r="D1" s="5"/>
      <c r="E1" s="5"/>
      <c r="F1" s="5"/>
    </row>
    <row r="3" spans="2:14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2"/>
      <c r="I3" s="3" t="s">
        <v>6</v>
      </c>
      <c r="J3" s="1" t="s">
        <v>3</v>
      </c>
      <c r="K3" s="1" t="s">
        <v>7</v>
      </c>
      <c r="L3" s="1" t="s">
        <v>5</v>
      </c>
      <c r="N3" s="2" t="s">
        <v>8</v>
      </c>
    </row>
    <row r="4" spans="2:14" x14ac:dyDescent="0.25">
      <c r="H4" s="2" t="s">
        <v>9</v>
      </c>
      <c r="I4" s="1">
        <f>AVERAGE(C:C)</f>
        <v>26906.35</v>
      </c>
      <c r="J4" s="1" t="e">
        <f>AVERAGE(D:D)</f>
        <v>#DIV/0!</v>
      </c>
      <c r="K4" s="1">
        <f>AVERAGE(E:E)</f>
        <v>21685.7</v>
      </c>
      <c r="L4" s="1" t="e">
        <f>AVERAGE(F:F)</f>
        <v>#DIV/0!</v>
      </c>
      <c r="N4" t="s">
        <v>10</v>
      </c>
    </row>
    <row r="5" spans="2:14" x14ac:dyDescent="0.25">
      <c r="B5">
        <v>1</v>
      </c>
      <c r="C5" s="1">
        <v>23246</v>
      </c>
      <c r="E5" s="1">
        <v>19314</v>
      </c>
      <c r="H5" t="s">
        <v>11</v>
      </c>
      <c r="I5" s="1">
        <f>MAX(C:C)</f>
        <v>34126</v>
      </c>
      <c r="J5" s="1">
        <f>MAX(D:D)</f>
        <v>0</v>
      </c>
      <c r="K5" s="1">
        <f>MAX(E:E)</f>
        <v>26404</v>
      </c>
      <c r="L5" s="1">
        <f>MAX(F:F)</f>
        <v>0</v>
      </c>
    </row>
    <row r="6" spans="2:14" x14ac:dyDescent="0.25">
      <c r="B6">
        <v>2</v>
      </c>
      <c r="C6" s="1">
        <v>23860</v>
      </c>
      <c r="E6" s="1">
        <v>23459</v>
      </c>
      <c r="H6" t="s">
        <v>12</v>
      </c>
      <c r="I6" s="1">
        <f>MIN(C:C)</f>
        <v>22399</v>
      </c>
      <c r="J6" s="1">
        <f>MIN(D:D)</f>
        <v>0</v>
      </c>
      <c r="K6" s="1">
        <f>MIN(E:E)</f>
        <v>18577</v>
      </c>
      <c r="L6" s="1">
        <f>MIN(F:F)</f>
        <v>0</v>
      </c>
    </row>
    <row r="7" spans="2:14" x14ac:dyDescent="0.25">
      <c r="B7">
        <v>3</v>
      </c>
      <c r="C7" s="1">
        <v>22399</v>
      </c>
      <c r="E7" s="1">
        <v>19184</v>
      </c>
    </row>
    <row r="8" spans="2:14" x14ac:dyDescent="0.25">
      <c r="B8">
        <v>4</v>
      </c>
      <c r="C8" s="1">
        <v>33207</v>
      </c>
      <c r="E8" s="1">
        <v>24137</v>
      </c>
    </row>
    <row r="9" spans="2:14" x14ac:dyDescent="0.25">
      <c r="B9">
        <v>5</v>
      </c>
      <c r="C9" s="1">
        <v>22835</v>
      </c>
      <c r="E9" s="1">
        <v>18794</v>
      </c>
    </row>
    <row r="10" spans="2:14" x14ac:dyDescent="0.25">
      <c r="B10">
        <v>6</v>
      </c>
      <c r="C10" s="1">
        <v>32542</v>
      </c>
      <c r="E10" s="1">
        <v>19659</v>
      </c>
    </row>
    <row r="11" spans="2:14" x14ac:dyDescent="0.25">
      <c r="B11">
        <v>7</v>
      </c>
      <c r="C11" s="1">
        <v>32308</v>
      </c>
      <c r="E11" s="1">
        <v>24683</v>
      </c>
    </row>
    <row r="12" spans="2:14" x14ac:dyDescent="0.25">
      <c r="B12">
        <v>8</v>
      </c>
      <c r="C12" s="1">
        <v>23001</v>
      </c>
      <c r="E12" s="1">
        <v>18577</v>
      </c>
    </row>
    <row r="13" spans="2:14" x14ac:dyDescent="0.25">
      <c r="B13">
        <v>9</v>
      </c>
      <c r="C13" s="1">
        <v>22901</v>
      </c>
      <c r="E13" s="1">
        <v>25679</v>
      </c>
    </row>
    <row r="14" spans="2:14" x14ac:dyDescent="0.25">
      <c r="B14">
        <v>10</v>
      </c>
      <c r="C14" s="1">
        <v>30736</v>
      </c>
      <c r="E14" s="1">
        <v>24954</v>
      </c>
    </row>
    <row r="15" spans="2:14" x14ac:dyDescent="0.25">
      <c r="B15">
        <v>11</v>
      </c>
      <c r="C15" s="1">
        <v>34126</v>
      </c>
      <c r="E15" s="1">
        <v>19575</v>
      </c>
    </row>
    <row r="16" spans="2:14" x14ac:dyDescent="0.25">
      <c r="B16">
        <v>12</v>
      </c>
      <c r="C16" s="1">
        <v>23261</v>
      </c>
      <c r="E16" s="1">
        <v>26325</v>
      </c>
    </row>
    <row r="17" spans="2:5" x14ac:dyDescent="0.25">
      <c r="B17">
        <v>13</v>
      </c>
      <c r="C17" s="1">
        <v>32492</v>
      </c>
      <c r="E17" s="1">
        <v>20154</v>
      </c>
    </row>
    <row r="18" spans="2:5" x14ac:dyDescent="0.25">
      <c r="B18">
        <v>14</v>
      </c>
      <c r="C18" s="1">
        <v>23412</v>
      </c>
      <c r="E18" s="1">
        <v>20054</v>
      </c>
    </row>
    <row r="19" spans="2:5" x14ac:dyDescent="0.25">
      <c r="B19">
        <v>15</v>
      </c>
      <c r="C19" s="1">
        <v>32939</v>
      </c>
      <c r="E19" s="1">
        <v>26404</v>
      </c>
    </row>
    <row r="20" spans="2:5" x14ac:dyDescent="0.25">
      <c r="B20">
        <v>16</v>
      </c>
      <c r="C20" s="1">
        <v>23479</v>
      </c>
      <c r="E20" s="1">
        <v>26268</v>
      </c>
    </row>
    <row r="21" spans="2:5" x14ac:dyDescent="0.25">
      <c r="B21">
        <v>17</v>
      </c>
      <c r="C21" s="1">
        <v>22470</v>
      </c>
      <c r="E21" s="1">
        <v>18616</v>
      </c>
    </row>
    <row r="22" spans="2:5" x14ac:dyDescent="0.25">
      <c r="B22">
        <v>18</v>
      </c>
      <c r="C22" s="1">
        <v>23098</v>
      </c>
      <c r="E22" s="1">
        <v>19103</v>
      </c>
    </row>
    <row r="23" spans="2:5" x14ac:dyDescent="0.25">
      <c r="B23">
        <v>19</v>
      </c>
      <c r="C23" s="1">
        <v>23691</v>
      </c>
      <c r="E23" s="1">
        <v>19388</v>
      </c>
    </row>
    <row r="24" spans="2:5" x14ac:dyDescent="0.25">
      <c r="B24">
        <v>20</v>
      </c>
      <c r="C24" s="1">
        <v>32124</v>
      </c>
      <c r="E24" s="1">
        <v>19387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7"/>
  <sheetViews>
    <sheetView zoomScale="75" zoomScaleNormal="75" workbookViewId="0">
      <selection activeCell="D5" sqref="D5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8.28515625" style="1" customWidth="1"/>
    <col min="5" max="6" width="10.5703125" style="1"/>
    <col min="8" max="8" width="23.42578125" customWidth="1"/>
    <col min="9" max="12" width="10.5703125" style="1"/>
    <col min="14" max="14" width="23" customWidth="1"/>
  </cols>
  <sheetData>
    <row r="1" spans="2:14" x14ac:dyDescent="0.25">
      <c r="C1" s="5" t="s">
        <v>0</v>
      </c>
      <c r="D1" s="5"/>
      <c r="E1" s="5"/>
      <c r="F1" s="5"/>
    </row>
    <row r="3" spans="2:14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2"/>
      <c r="I3" s="3" t="s">
        <v>6</v>
      </c>
      <c r="J3" s="1" t="s">
        <v>3</v>
      </c>
      <c r="K3" s="1" t="s">
        <v>7</v>
      </c>
      <c r="L3" s="1" t="s">
        <v>5</v>
      </c>
      <c r="N3" s="2" t="s">
        <v>8</v>
      </c>
    </row>
    <row r="4" spans="2:14" x14ac:dyDescent="0.25">
      <c r="H4" s="2" t="s">
        <v>9</v>
      </c>
      <c r="I4" s="1">
        <f>AVERAGE(C:C)</f>
        <v>232306.45</v>
      </c>
      <c r="J4" s="1" t="e">
        <f>AVERAGE(D:D)</f>
        <v>#DIV/0!</v>
      </c>
      <c r="K4" s="1">
        <f>AVERAGE(E:E)</f>
        <v>221833.05</v>
      </c>
      <c r="L4" s="1" t="e">
        <f>AVERAGE(F:F)</f>
        <v>#DIV/0!</v>
      </c>
      <c r="N4" t="s">
        <v>10</v>
      </c>
    </row>
    <row r="5" spans="2:14" x14ac:dyDescent="0.25">
      <c r="B5">
        <v>1</v>
      </c>
      <c r="C5" s="1">
        <v>253653</v>
      </c>
      <c r="E5" s="1">
        <v>283232</v>
      </c>
      <c r="H5" t="s">
        <v>11</v>
      </c>
      <c r="I5" s="1">
        <f>MAX(C:C)</f>
        <v>267750</v>
      </c>
      <c r="J5" s="1">
        <f>MAX(D:D)</f>
        <v>0</v>
      </c>
      <c r="K5" s="1">
        <f>MAX(E:E)</f>
        <v>283232</v>
      </c>
      <c r="L5" s="1">
        <f>MAX(F:F)</f>
        <v>0</v>
      </c>
    </row>
    <row r="6" spans="2:14" x14ac:dyDescent="0.25">
      <c r="B6">
        <v>2</v>
      </c>
      <c r="C6" s="1">
        <v>211409</v>
      </c>
      <c r="E6" s="1">
        <v>210963</v>
      </c>
      <c r="H6" t="s">
        <v>12</v>
      </c>
      <c r="I6" s="1">
        <f>MIN(C:C)</f>
        <v>211244</v>
      </c>
      <c r="J6" s="1">
        <f>MIN(D:D)</f>
        <v>0</v>
      </c>
      <c r="K6" s="1">
        <f>MIN(E:E)</f>
        <v>207175</v>
      </c>
      <c r="L6" s="1">
        <f>MIN(F:F)</f>
        <v>0</v>
      </c>
    </row>
    <row r="7" spans="2:14" x14ac:dyDescent="0.25">
      <c r="B7">
        <v>3</v>
      </c>
      <c r="C7" s="1">
        <v>239412</v>
      </c>
      <c r="E7" s="1">
        <v>233220</v>
      </c>
    </row>
    <row r="8" spans="2:14" x14ac:dyDescent="0.25">
      <c r="B8">
        <v>4</v>
      </c>
      <c r="C8" s="1">
        <v>242185</v>
      </c>
      <c r="E8" s="1">
        <v>252404</v>
      </c>
    </row>
    <row r="9" spans="2:14" x14ac:dyDescent="0.25">
      <c r="B9">
        <v>5</v>
      </c>
      <c r="C9" s="1">
        <v>254063</v>
      </c>
      <c r="E9" s="1">
        <v>228405</v>
      </c>
    </row>
    <row r="10" spans="2:14" x14ac:dyDescent="0.25">
      <c r="B10">
        <v>6</v>
      </c>
      <c r="C10" s="1">
        <v>267750</v>
      </c>
      <c r="E10" s="1">
        <v>218186</v>
      </c>
    </row>
    <row r="11" spans="2:14" x14ac:dyDescent="0.25">
      <c r="B11">
        <v>7</v>
      </c>
      <c r="C11" s="1">
        <v>213434</v>
      </c>
      <c r="E11" s="1">
        <v>208647</v>
      </c>
    </row>
    <row r="12" spans="2:14" x14ac:dyDescent="0.25">
      <c r="B12">
        <v>8</v>
      </c>
      <c r="C12" s="1">
        <v>251425</v>
      </c>
      <c r="E12" s="1">
        <v>209981</v>
      </c>
    </row>
    <row r="13" spans="2:14" x14ac:dyDescent="0.25">
      <c r="B13">
        <v>9</v>
      </c>
      <c r="C13" s="1">
        <v>230739</v>
      </c>
      <c r="E13" s="1">
        <v>262263</v>
      </c>
    </row>
    <row r="14" spans="2:14" x14ac:dyDescent="0.25">
      <c r="B14">
        <v>10</v>
      </c>
      <c r="C14" s="1">
        <v>236259</v>
      </c>
      <c r="E14" s="1">
        <v>219168</v>
      </c>
    </row>
    <row r="15" spans="2:14" x14ac:dyDescent="0.25">
      <c r="B15">
        <v>11</v>
      </c>
      <c r="C15" s="1">
        <v>225461</v>
      </c>
      <c r="E15" s="1">
        <v>215979</v>
      </c>
    </row>
    <row r="16" spans="2:14" x14ac:dyDescent="0.25">
      <c r="B16">
        <v>12</v>
      </c>
      <c r="C16" s="1">
        <v>237666</v>
      </c>
      <c r="E16" s="1">
        <v>208900</v>
      </c>
    </row>
    <row r="17" spans="2:5" x14ac:dyDescent="0.25">
      <c r="B17">
        <v>13</v>
      </c>
      <c r="C17" s="1">
        <v>212087</v>
      </c>
      <c r="E17" s="1">
        <v>215822</v>
      </c>
    </row>
    <row r="18" spans="2:5" x14ac:dyDescent="0.25">
      <c r="B18">
        <v>14</v>
      </c>
      <c r="C18" s="1">
        <v>211244</v>
      </c>
      <c r="E18" s="1">
        <v>209179</v>
      </c>
    </row>
    <row r="19" spans="2:5" x14ac:dyDescent="0.25">
      <c r="B19">
        <v>15</v>
      </c>
      <c r="C19" s="1">
        <v>213523</v>
      </c>
      <c r="E19" s="1">
        <v>208616</v>
      </c>
    </row>
    <row r="20" spans="2:5" x14ac:dyDescent="0.25">
      <c r="B20">
        <v>16</v>
      </c>
      <c r="C20" s="1">
        <v>232889</v>
      </c>
      <c r="E20" s="1">
        <v>209045</v>
      </c>
    </row>
    <row r="21" spans="2:5" x14ac:dyDescent="0.25">
      <c r="B21">
        <v>17</v>
      </c>
      <c r="C21" s="1">
        <v>222910</v>
      </c>
      <c r="E21" s="1">
        <v>207810</v>
      </c>
    </row>
    <row r="22" spans="2:5" x14ac:dyDescent="0.25">
      <c r="B22">
        <v>18</v>
      </c>
      <c r="C22" s="1">
        <v>222010</v>
      </c>
      <c r="E22" s="1">
        <v>207876</v>
      </c>
    </row>
    <row r="23" spans="2:5" x14ac:dyDescent="0.25">
      <c r="B23">
        <v>19</v>
      </c>
      <c r="C23" s="1">
        <v>234717</v>
      </c>
      <c r="E23" s="1">
        <v>207175</v>
      </c>
    </row>
    <row r="24" spans="2:5" x14ac:dyDescent="0.25">
      <c r="B24">
        <v>20</v>
      </c>
      <c r="C24" s="1">
        <v>233293</v>
      </c>
      <c r="E24" s="1">
        <v>219790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7"/>
  <sheetViews>
    <sheetView zoomScale="75" zoomScaleNormal="75" workbookViewId="0">
      <selection activeCell="H14" sqref="H14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6" width="10.5703125" style="1"/>
    <col min="8" max="8" width="23.42578125" customWidth="1"/>
    <col min="9" max="12" width="10.5703125" style="1"/>
    <col min="14" max="14" width="23" customWidth="1"/>
  </cols>
  <sheetData>
    <row r="1" spans="2:14" x14ac:dyDescent="0.25">
      <c r="C1" s="5" t="s">
        <v>0</v>
      </c>
      <c r="D1" s="5"/>
      <c r="E1" s="5"/>
      <c r="F1" s="5"/>
    </row>
    <row r="3" spans="2:14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2"/>
      <c r="I3" s="3" t="s">
        <v>6</v>
      </c>
      <c r="J3" s="1" t="s">
        <v>3</v>
      </c>
      <c r="K3" s="1" t="s">
        <v>7</v>
      </c>
      <c r="L3" s="1" t="s">
        <v>5</v>
      </c>
      <c r="N3" s="2" t="s">
        <v>8</v>
      </c>
    </row>
    <row r="4" spans="2:14" x14ac:dyDescent="0.25">
      <c r="H4" s="2" t="s">
        <v>9</v>
      </c>
      <c r="I4" s="1">
        <f>AVERAGE(C:C)</f>
        <v>1957289.15</v>
      </c>
      <c r="J4" s="1" t="e">
        <f>AVERAGE(D:D)</f>
        <v>#DIV/0!</v>
      </c>
      <c r="K4" s="1">
        <f>AVERAGE(E:E)</f>
        <v>2074699.9</v>
      </c>
      <c r="L4" s="1" t="e">
        <f>AVERAGE(F:F)</f>
        <v>#DIV/0!</v>
      </c>
      <c r="N4" t="s">
        <v>10</v>
      </c>
    </row>
    <row r="5" spans="2:14" x14ac:dyDescent="0.25">
      <c r="B5">
        <v>1</v>
      </c>
      <c r="C5" s="1">
        <v>1926455</v>
      </c>
      <c r="E5" s="1">
        <v>1940794</v>
      </c>
      <c r="H5" t="s">
        <v>11</v>
      </c>
      <c r="I5" s="1">
        <f>MAX(C:C)</f>
        <v>2025186</v>
      </c>
      <c r="J5" s="1">
        <f>MAX(D:D)</f>
        <v>0</v>
      </c>
      <c r="K5" s="1">
        <f>MAX(E:E)</f>
        <v>2679778</v>
      </c>
      <c r="L5" s="1">
        <f>MAX(F:F)</f>
        <v>0</v>
      </c>
    </row>
    <row r="6" spans="2:14" x14ac:dyDescent="0.25">
      <c r="B6">
        <v>2</v>
      </c>
      <c r="C6" s="1">
        <v>1953605</v>
      </c>
      <c r="E6" s="1">
        <v>1934058</v>
      </c>
      <c r="H6" t="s">
        <v>12</v>
      </c>
      <c r="I6" s="1">
        <f>MIN(C:C)</f>
        <v>1926455</v>
      </c>
      <c r="J6" s="1">
        <f>MIN(D:D)</f>
        <v>0</v>
      </c>
      <c r="K6" s="1">
        <f>MIN(E:E)</f>
        <v>1934058</v>
      </c>
      <c r="L6" s="1">
        <f>MIN(F:F)</f>
        <v>0</v>
      </c>
    </row>
    <row r="7" spans="2:14" x14ac:dyDescent="0.25">
      <c r="B7">
        <v>3</v>
      </c>
      <c r="C7" s="1">
        <v>1954987</v>
      </c>
      <c r="E7" s="1">
        <v>1947387</v>
      </c>
    </row>
    <row r="8" spans="2:14" x14ac:dyDescent="0.25">
      <c r="B8">
        <v>4</v>
      </c>
      <c r="C8" s="1">
        <v>1930269</v>
      </c>
      <c r="E8" s="1">
        <v>2679778</v>
      </c>
    </row>
    <row r="9" spans="2:14" x14ac:dyDescent="0.25">
      <c r="B9">
        <v>5</v>
      </c>
      <c r="C9" s="1">
        <v>1972142</v>
      </c>
      <c r="E9" s="1">
        <v>2022932</v>
      </c>
    </row>
    <row r="10" spans="2:14" x14ac:dyDescent="0.25">
      <c r="B10">
        <v>6</v>
      </c>
      <c r="C10" s="1">
        <v>1950789</v>
      </c>
      <c r="E10" s="1">
        <v>1998672</v>
      </c>
    </row>
    <row r="11" spans="2:14" x14ac:dyDescent="0.25">
      <c r="B11">
        <v>7</v>
      </c>
      <c r="C11" s="1">
        <v>1974214</v>
      </c>
      <c r="E11" s="1">
        <v>2405677</v>
      </c>
    </row>
    <row r="12" spans="2:14" x14ac:dyDescent="0.25">
      <c r="B12">
        <v>8</v>
      </c>
      <c r="C12" s="1">
        <v>1940060</v>
      </c>
      <c r="E12" s="1">
        <v>2036981</v>
      </c>
    </row>
    <row r="13" spans="2:14" x14ac:dyDescent="0.25">
      <c r="B13">
        <v>9</v>
      </c>
      <c r="C13" s="1">
        <v>1974240</v>
      </c>
      <c r="E13" s="1">
        <v>2519385</v>
      </c>
    </row>
    <row r="14" spans="2:14" x14ac:dyDescent="0.25">
      <c r="B14">
        <v>10</v>
      </c>
      <c r="C14" s="1">
        <v>1935903</v>
      </c>
      <c r="E14" s="1">
        <v>2011890</v>
      </c>
    </row>
    <row r="15" spans="2:14" x14ac:dyDescent="0.25">
      <c r="B15">
        <v>11</v>
      </c>
      <c r="C15" s="1">
        <v>2025186</v>
      </c>
      <c r="E15" s="1">
        <v>2002655</v>
      </c>
    </row>
    <row r="16" spans="2:14" x14ac:dyDescent="0.25">
      <c r="B16">
        <v>12</v>
      </c>
      <c r="C16" s="1">
        <v>1944746</v>
      </c>
      <c r="E16" s="1">
        <v>1985194</v>
      </c>
    </row>
    <row r="17" spans="2:5" x14ac:dyDescent="0.25">
      <c r="B17">
        <v>13</v>
      </c>
      <c r="C17" s="1">
        <v>1972458</v>
      </c>
      <c r="E17" s="1">
        <v>2002890</v>
      </c>
    </row>
    <row r="18" spans="2:5" x14ac:dyDescent="0.25">
      <c r="B18">
        <v>14</v>
      </c>
      <c r="C18" s="1">
        <v>1950093</v>
      </c>
      <c r="E18" s="1">
        <v>1972992</v>
      </c>
    </row>
    <row r="19" spans="2:5" x14ac:dyDescent="0.25">
      <c r="B19">
        <v>15</v>
      </c>
      <c r="C19" s="1">
        <v>1940043</v>
      </c>
      <c r="E19" s="1">
        <v>2021031</v>
      </c>
    </row>
    <row r="20" spans="2:5" x14ac:dyDescent="0.25">
      <c r="B20">
        <v>16</v>
      </c>
      <c r="C20" s="1">
        <v>1926540</v>
      </c>
      <c r="E20" s="1">
        <v>2106272</v>
      </c>
    </row>
    <row r="21" spans="2:5" x14ac:dyDescent="0.25">
      <c r="B21">
        <v>17</v>
      </c>
      <c r="C21" s="1">
        <v>1992585</v>
      </c>
      <c r="E21" s="1">
        <v>2048370</v>
      </c>
    </row>
    <row r="22" spans="2:5" x14ac:dyDescent="0.25">
      <c r="B22">
        <v>18</v>
      </c>
      <c r="C22" s="1">
        <v>1954889</v>
      </c>
      <c r="E22" s="1">
        <v>1985439</v>
      </c>
    </row>
    <row r="23" spans="2:5" x14ac:dyDescent="0.25">
      <c r="B23">
        <v>19</v>
      </c>
      <c r="C23" s="1">
        <v>1948631</v>
      </c>
      <c r="E23" s="1">
        <v>1937345</v>
      </c>
    </row>
    <row r="24" spans="2:5" x14ac:dyDescent="0.25">
      <c r="B24">
        <v>20</v>
      </c>
      <c r="C24" s="1">
        <v>1977948</v>
      </c>
      <c r="E24" s="1">
        <v>1934256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7"/>
  <sheetViews>
    <sheetView zoomScale="75" zoomScaleNormal="75" workbookViewId="0">
      <selection activeCell="I12" sqref="I12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6" width="10.5703125" style="1"/>
    <col min="8" max="8" width="23.42578125" customWidth="1"/>
    <col min="9" max="12" width="10.5703125" style="1"/>
    <col min="14" max="14" width="23" customWidth="1"/>
  </cols>
  <sheetData>
    <row r="1" spans="2:14" x14ac:dyDescent="0.25">
      <c r="C1" s="5" t="s">
        <v>0</v>
      </c>
      <c r="D1" s="5"/>
      <c r="E1" s="5"/>
      <c r="F1" s="5"/>
    </row>
    <row r="3" spans="2:14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2"/>
      <c r="I3" s="3" t="s">
        <v>6</v>
      </c>
      <c r="J3" s="1" t="s">
        <v>3</v>
      </c>
      <c r="K3" s="1" t="s">
        <v>7</v>
      </c>
      <c r="L3" s="1" t="s">
        <v>5</v>
      </c>
      <c r="N3" s="2" t="s">
        <v>8</v>
      </c>
    </row>
    <row r="4" spans="2:14" x14ac:dyDescent="0.25">
      <c r="H4" s="2" t="s">
        <v>9</v>
      </c>
      <c r="I4" s="1">
        <f>AVERAGE(C:C)</f>
        <v>6184078.5499999998</v>
      </c>
      <c r="J4" s="1" t="e">
        <f>AVERAGE(D:D)</f>
        <v>#DIV/0!</v>
      </c>
      <c r="K4" s="1">
        <f>AVERAGE(E:E)</f>
        <v>6308944.3499999996</v>
      </c>
      <c r="L4" s="1" t="e">
        <f>AVERAGE(F:F)</f>
        <v>#DIV/0!</v>
      </c>
      <c r="N4" t="s">
        <v>10</v>
      </c>
    </row>
    <row r="5" spans="2:14" x14ac:dyDescent="0.25">
      <c r="B5">
        <v>1</v>
      </c>
      <c r="C5" s="1">
        <v>6214245</v>
      </c>
      <c r="E5" s="1">
        <v>6754677</v>
      </c>
      <c r="H5" t="s">
        <v>11</v>
      </c>
      <c r="I5" s="1">
        <f>MAX(C:C)</f>
        <v>7703022</v>
      </c>
      <c r="J5" s="1">
        <f>MAX(D:D)</f>
        <v>0</v>
      </c>
      <c r="K5" s="1">
        <f>MAX(E:E)</f>
        <v>6754677</v>
      </c>
      <c r="L5" s="1">
        <f>MAX(F:F)</f>
        <v>0</v>
      </c>
    </row>
    <row r="6" spans="2:14" x14ac:dyDescent="0.25">
      <c r="B6">
        <v>2</v>
      </c>
      <c r="C6" s="1">
        <v>6759886</v>
      </c>
      <c r="E6" s="1">
        <v>6380460</v>
      </c>
      <c r="H6" t="s">
        <v>12</v>
      </c>
      <c r="I6" s="1">
        <f>MIN(C:C)</f>
        <v>3191727</v>
      </c>
      <c r="J6" s="1">
        <f>MIN(D:D)</f>
        <v>0</v>
      </c>
      <c r="K6" s="1">
        <f>MIN(E:E)</f>
        <v>5988733</v>
      </c>
      <c r="L6" s="1">
        <f>MIN(F:F)</f>
        <v>0</v>
      </c>
    </row>
    <row r="7" spans="2:14" x14ac:dyDescent="0.25">
      <c r="B7">
        <v>3</v>
      </c>
      <c r="C7" s="1">
        <v>6185513</v>
      </c>
      <c r="E7" s="1">
        <v>5988733</v>
      </c>
    </row>
    <row r="8" spans="2:14" x14ac:dyDescent="0.25">
      <c r="B8">
        <v>4</v>
      </c>
      <c r="C8" s="1">
        <v>6387585</v>
      </c>
      <c r="E8" s="1">
        <v>6180602</v>
      </c>
    </row>
    <row r="9" spans="2:14" x14ac:dyDescent="0.25">
      <c r="B9">
        <v>5</v>
      </c>
      <c r="C9" s="1">
        <v>6199649</v>
      </c>
      <c r="E9" s="1">
        <v>6236898</v>
      </c>
    </row>
    <row r="10" spans="2:14" x14ac:dyDescent="0.25">
      <c r="B10">
        <v>6</v>
      </c>
      <c r="C10" s="1">
        <v>6137949</v>
      </c>
      <c r="E10" s="1">
        <v>6259267</v>
      </c>
    </row>
    <row r="11" spans="2:14" x14ac:dyDescent="0.25">
      <c r="B11">
        <v>7</v>
      </c>
      <c r="C11" s="1">
        <v>3191727</v>
      </c>
      <c r="E11" s="1">
        <v>6301040</v>
      </c>
    </row>
    <row r="12" spans="2:14" x14ac:dyDescent="0.25">
      <c r="B12">
        <v>8</v>
      </c>
      <c r="C12" s="1">
        <v>6253939</v>
      </c>
      <c r="E12" s="1">
        <v>6292338</v>
      </c>
    </row>
    <row r="13" spans="2:14" x14ac:dyDescent="0.25">
      <c r="B13">
        <v>9</v>
      </c>
      <c r="C13" s="1">
        <v>6275126</v>
      </c>
      <c r="E13" s="1">
        <v>6349357</v>
      </c>
    </row>
    <row r="14" spans="2:14" x14ac:dyDescent="0.25">
      <c r="B14">
        <v>10</v>
      </c>
      <c r="C14" s="1">
        <v>6035172</v>
      </c>
      <c r="E14" s="1">
        <v>6264303</v>
      </c>
    </row>
    <row r="15" spans="2:14" x14ac:dyDescent="0.25">
      <c r="B15">
        <v>11</v>
      </c>
      <c r="C15" s="1">
        <v>6141028</v>
      </c>
      <c r="E15" s="1">
        <v>6272890</v>
      </c>
    </row>
    <row r="16" spans="2:14" x14ac:dyDescent="0.25">
      <c r="B16">
        <v>12</v>
      </c>
      <c r="C16" s="1">
        <v>6169942</v>
      </c>
      <c r="E16" s="1">
        <v>6220441</v>
      </c>
    </row>
    <row r="17" spans="2:5" x14ac:dyDescent="0.25">
      <c r="B17">
        <v>13</v>
      </c>
      <c r="C17" s="1">
        <v>7703022</v>
      </c>
      <c r="E17" s="1">
        <v>6388562</v>
      </c>
    </row>
    <row r="18" spans="2:5" x14ac:dyDescent="0.25">
      <c r="B18">
        <v>14</v>
      </c>
      <c r="C18" s="1">
        <v>6226240</v>
      </c>
      <c r="E18" s="1">
        <v>6348208</v>
      </c>
    </row>
    <row r="19" spans="2:5" x14ac:dyDescent="0.25">
      <c r="B19">
        <v>15</v>
      </c>
      <c r="C19" s="1">
        <v>6718558</v>
      </c>
      <c r="E19" s="1">
        <v>6368356</v>
      </c>
    </row>
    <row r="20" spans="2:5" x14ac:dyDescent="0.25">
      <c r="B20">
        <v>16</v>
      </c>
      <c r="C20" s="1">
        <v>6107086</v>
      </c>
      <c r="E20" s="1">
        <v>6427619</v>
      </c>
    </row>
    <row r="21" spans="2:5" x14ac:dyDescent="0.25">
      <c r="B21">
        <v>17</v>
      </c>
      <c r="C21" s="1">
        <v>6213998</v>
      </c>
      <c r="E21" s="1">
        <v>6336068</v>
      </c>
    </row>
    <row r="22" spans="2:5" x14ac:dyDescent="0.25">
      <c r="B22">
        <v>18</v>
      </c>
      <c r="C22" s="1">
        <v>6127450</v>
      </c>
      <c r="E22" s="1">
        <v>6286999</v>
      </c>
    </row>
    <row r="23" spans="2:5" x14ac:dyDescent="0.25">
      <c r="B23">
        <v>19</v>
      </c>
      <c r="C23" s="1">
        <v>6397618</v>
      </c>
      <c r="E23" s="1">
        <v>6318737</v>
      </c>
    </row>
    <row r="24" spans="2:5" x14ac:dyDescent="0.25">
      <c r="B24">
        <v>20</v>
      </c>
      <c r="C24" s="1">
        <v>6235838</v>
      </c>
      <c r="E24" s="1">
        <v>6203332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7"/>
  <sheetViews>
    <sheetView zoomScale="75" zoomScaleNormal="75" workbookViewId="0">
      <selection activeCell="J14" sqref="J14"/>
    </sheetView>
  </sheetViews>
  <sheetFormatPr baseColWidth="10" defaultColWidth="10.5703125" defaultRowHeight="15" x14ac:dyDescent="0.25"/>
  <cols>
    <col min="2" max="2" width="36.28515625" customWidth="1"/>
    <col min="3" max="3" width="25.140625" style="1" bestFit="1" customWidth="1"/>
    <col min="4" max="4" width="10.5703125" style="1"/>
    <col min="5" max="5" width="11.5703125" style="1" bestFit="1" customWidth="1"/>
    <col min="6" max="6" width="10.5703125" style="1"/>
    <col min="8" max="8" width="23.42578125" customWidth="1"/>
    <col min="9" max="9" width="11.5703125" style="1" bestFit="1" customWidth="1"/>
    <col min="10" max="10" width="10.5703125" style="1"/>
    <col min="11" max="11" width="11.5703125" style="1" bestFit="1" customWidth="1"/>
    <col min="12" max="12" width="10.5703125" style="1"/>
    <col min="14" max="14" width="23" customWidth="1"/>
  </cols>
  <sheetData>
    <row r="1" spans="2:14" x14ac:dyDescent="0.25">
      <c r="C1" s="5" t="s">
        <v>0</v>
      </c>
      <c r="D1" s="5"/>
      <c r="E1" s="5"/>
      <c r="F1" s="5"/>
    </row>
    <row r="3" spans="2:14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2"/>
      <c r="I3" s="3" t="s">
        <v>6</v>
      </c>
      <c r="J3" s="1" t="s">
        <v>3</v>
      </c>
      <c r="K3" s="1" t="s">
        <v>7</v>
      </c>
      <c r="L3" s="1" t="s">
        <v>5</v>
      </c>
      <c r="N3" s="2" t="s">
        <v>8</v>
      </c>
    </row>
    <row r="4" spans="2:14" x14ac:dyDescent="0.25">
      <c r="H4" s="2" t="s">
        <v>9</v>
      </c>
      <c r="I4" s="1">
        <f>AVERAGE(C:C)</f>
        <v>43330569.450000003</v>
      </c>
      <c r="J4" s="1" t="e">
        <f>AVERAGE(D:D)</f>
        <v>#DIV/0!</v>
      </c>
      <c r="K4" s="1">
        <f>AVERAGE(E:E)</f>
        <v>35985537.649999999</v>
      </c>
      <c r="L4" s="1" t="e">
        <f>AVERAGE(F:F)</f>
        <v>#DIV/0!</v>
      </c>
      <c r="N4" t="s">
        <v>10</v>
      </c>
    </row>
    <row r="5" spans="2:14" x14ac:dyDescent="0.25">
      <c r="B5">
        <v>1</v>
      </c>
      <c r="C5" s="1">
        <v>33807491</v>
      </c>
      <c r="E5" s="1">
        <v>33229918</v>
      </c>
      <c r="H5" t="s">
        <v>11</v>
      </c>
      <c r="I5" s="1">
        <f>MAX(C:C)</f>
        <v>71361249</v>
      </c>
      <c r="J5" s="1">
        <f>MAX(D:D)</f>
        <v>0</v>
      </c>
      <c r="K5" s="1">
        <f>MAX(E:E)</f>
        <v>62067740</v>
      </c>
      <c r="L5" s="1">
        <f>MAX(F:F)</f>
        <v>0</v>
      </c>
    </row>
    <row r="6" spans="2:14" x14ac:dyDescent="0.25">
      <c r="B6">
        <v>2</v>
      </c>
      <c r="C6" s="1">
        <v>70177222</v>
      </c>
      <c r="E6" s="1">
        <v>33177050</v>
      </c>
      <c r="H6" t="s">
        <v>12</v>
      </c>
      <c r="I6" s="1">
        <f>MIN(C:C)</f>
        <v>30799955</v>
      </c>
      <c r="J6" s="1">
        <f>MIN(D:D)</f>
        <v>0</v>
      </c>
      <c r="K6" s="1">
        <f>MIN(E:E)</f>
        <v>32887643</v>
      </c>
      <c r="L6" s="1">
        <f>MIN(F:F)</f>
        <v>0</v>
      </c>
    </row>
    <row r="7" spans="2:14" x14ac:dyDescent="0.25">
      <c r="B7">
        <v>3</v>
      </c>
      <c r="C7" s="1">
        <v>33988447</v>
      </c>
      <c r="E7" s="1">
        <v>33568074</v>
      </c>
    </row>
    <row r="8" spans="2:14" x14ac:dyDescent="0.25">
      <c r="B8">
        <v>4</v>
      </c>
      <c r="C8" s="1">
        <v>65852201</v>
      </c>
      <c r="E8" s="1">
        <v>33492279</v>
      </c>
    </row>
    <row r="9" spans="2:14" x14ac:dyDescent="0.25">
      <c r="B9">
        <v>5</v>
      </c>
      <c r="C9" s="1">
        <v>33426309</v>
      </c>
      <c r="E9" s="1">
        <v>62067740</v>
      </c>
    </row>
    <row r="10" spans="2:14" x14ac:dyDescent="0.25">
      <c r="B10">
        <v>6</v>
      </c>
      <c r="C10" s="1">
        <v>57048393</v>
      </c>
      <c r="E10" s="1">
        <v>33215885</v>
      </c>
    </row>
    <row r="11" spans="2:14" x14ac:dyDescent="0.25">
      <c r="B11">
        <v>7</v>
      </c>
      <c r="C11" s="1">
        <v>33202451</v>
      </c>
      <c r="E11" s="1">
        <v>33535067</v>
      </c>
    </row>
    <row r="12" spans="2:14" x14ac:dyDescent="0.25">
      <c r="B12">
        <v>8</v>
      </c>
      <c r="C12" s="1">
        <v>56014357</v>
      </c>
      <c r="E12" s="1">
        <v>33450969</v>
      </c>
    </row>
    <row r="13" spans="2:14" x14ac:dyDescent="0.25">
      <c r="B13">
        <v>9</v>
      </c>
      <c r="C13" s="1">
        <v>71361249</v>
      </c>
      <c r="E13" s="1">
        <v>38256747</v>
      </c>
    </row>
    <row r="14" spans="2:14" x14ac:dyDescent="0.25">
      <c r="B14">
        <v>10</v>
      </c>
      <c r="C14" s="1">
        <v>33727970</v>
      </c>
      <c r="E14" s="1">
        <v>33472639</v>
      </c>
    </row>
    <row r="15" spans="2:14" x14ac:dyDescent="0.25">
      <c r="B15">
        <v>11</v>
      </c>
      <c r="C15" s="1">
        <v>36114019</v>
      </c>
      <c r="E15" s="1">
        <v>39959368</v>
      </c>
    </row>
    <row r="16" spans="2:14" x14ac:dyDescent="0.25">
      <c r="B16">
        <v>12</v>
      </c>
      <c r="C16" s="1">
        <v>35242807</v>
      </c>
      <c r="E16" s="1">
        <v>33397584</v>
      </c>
    </row>
    <row r="17" spans="2:5" x14ac:dyDescent="0.25">
      <c r="B17">
        <v>13</v>
      </c>
      <c r="C17" s="1">
        <v>33765455</v>
      </c>
      <c r="E17" s="1">
        <v>34142481</v>
      </c>
    </row>
    <row r="18" spans="2:5" x14ac:dyDescent="0.25">
      <c r="B18">
        <v>14</v>
      </c>
      <c r="C18" s="1">
        <v>33939717</v>
      </c>
      <c r="E18" s="1">
        <v>33332082</v>
      </c>
    </row>
    <row r="19" spans="2:5" x14ac:dyDescent="0.25">
      <c r="B19">
        <v>15</v>
      </c>
      <c r="C19" s="1">
        <v>33761669</v>
      </c>
      <c r="E19" s="1">
        <v>36272708</v>
      </c>
    </row>
    <row r="20" spans="2:5" x14ac:dyDescent="0.25">
      <c r="B20">
        <v>16</v>
      </c>
      <c r="C20" s="1">
        <v>33281559</v>
      </c>
      <c r="E20" s="1">
        <v>36407276</v>
      </c>
    </row>
    <row r="21" spans="2:5" x14ac:dyDescent="0.25">
      <c r="B21">
        <v>17</v>
      </c>
      <c r="C21" s="1">
        <v>35093208</v>
      </c>
      <c r="E21" s="1">
        <v>35613748</v>
      </c>
    </row>
    <row r="22" spans="2:5" x14ac:dyDescent="0.25">
      <c r="B22">
        <v>18</v>
      </c>
      <c r="C22" s="1">
        <v>39727808</v>
      </c>
      <c r="E22" s="1">
        <v>32887643</v>
      </c>
    </row>
    <row r="23" spans="2:5" x14ac:dyDescent="0.25">
      <c r="B23">
        <v>19</v>
      </c>
      <c r="C23" s="1">
        <v>66279102</v>
      </c>
      <c r="E23" s="1">
        <v>36229498</v>
      </c>
    </row>
    <row r="24" spans="2:5" x14ac:dyDescent="0.25">
      <c r="B24">
        <v>20</v>
      </c>
      <c r="C24" s="1">
        <v>30799955</v>
      </c>
      <c r="E24" s="1">
        <v>34001997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7"/>
  <sheetViews>
    <sheetView zoomScale="75" zoomScaleNormal="75" workbookViewId="0">
      <selection activeCell="I25" sqref="I25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6.140625" style="1" customWidth="1"/>
    <col min="5" max="5" width="12.7109375" style="1" bestFit="1" customWidth="1"/>
    <col min="6" max="6" width="10.5703125" style="1"/>
    <col min="8" max="8" width="23.42578125" customWidth="1"/>
    <col min="9" max="9" width="12.7109375" bestFit="1" customWidth="1"/>
    <col min="10" max="10" width="9.140625" customWidth="1"/>
    <col min="11" max="11" width="12.7109375" bestFit="1" customWidth="1"/>
    <col min="12" max="12" width="8.85546875" bestFit="1" customWidth="1"/>
    <col min="14" max="14" width="23" customWidth="1"/>
  </cols>
  <sheetData>
    <row r="1" spans="2:14" x14ac:dyDescent="0.25">
      <c r="C1" s="5" t="s">
        <v>0</v>
      </c>
      <c r="D1" s="5"/>
      <c r="E1" s="5"/>
      <c r="F1" s="5"/>
    </row>
    <row r="3" spans="2:14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2"/>
      <c r="I3" s="4" t="s">
        <v>6</v>
      </c>
      <c r="J3" t="s">
        <v>3</v>
      </c>
      <c r="K3" t="s">
        <v>7</v>
      </c>
      <c r="L3" t="s">
        <v>5</v>
      </c>
      <c r="N3" s="2" t="s">
        <v>8</v>
      </c>
    </row>
    <row r="4" spans="2:14" x14ac:dyDescent="0.25">
      <c r="H4" s="2" t="s">
        <v>9</v>
      </c>
      <c r="I4" s="1">
        <f>AVERAGE(C:C)</f>
        <v>275467815.05000001</v>
      </c>
      <c r="J4" s="1" t="e">
        <f>AVERAGE(D:D)</f>
        <v>#DIV/0!</v>
      </c>
      <c r="K4" s="1">
        <f>AVERAGE(E:E)</f>
        <v>279301182.10000002</v>
      </c>
      <c r="L4" s="1" t="e">
        <f>AVERAGE(F:F)</f>
        <v>#DIV/0!</v>
      </c>
      <c r="N4" t="s">
        <v>10</v>
      </c>
    </row>
    <row r="5" spans="2:14" x14ac:dyDescent="0.25">
      <c r="B5">
        <v>1</v>
      </c>
      <c r="C5" s="1">
        <v>277740155</v>
      </c>
      <c r="E5" s="1">
        <v>271058826</v>
      </c>
      <c r="H5" t="s">
        <v>11</v>
      </c>
      <c r="I5" s="1">
        <f>MAX(C:C)</f>
        <v>296085726</v>
      </c>
      <c r="J5" s="1">
        <f>MAX(D:D)</f>
        <v>0</v>
      </c>
      <c r="K5" s="1">
        <f>MAX(E:E)</f>
        <v>373401626</v>
      </c>
      <c r="L5" s="1">
        <f>MAX(F:F)</f>
        <v>0</v>
      </c>
    </row>
    <row r="6" spans="2:14" x14ac:dyDescent="0.25">
      <c r="B6">
        <v>2</v>
      </c>
      <c r="C6" s="1">
        <v>271126099</v>
      </c>
      <c r="E6" s="1">
        <v>270566933</v>
      </c>
      <c r="H6" t="s">
        <v>12</v>
      </c>
      <c r="I6" s="1">
        <f>MIN(C:C)</f>
        <v>270466689</v>
      </c>
      <c r="J6" s="1">
        <f>MIN(D:D)</f>
        <v>0</v>
      </c>
      <c r="K6" s="1">
        <f>MIN(E:E)</f>
        <v>269662438</v>
      </c>
      <c r="L6" s="1">
        <f>MIN(F:F)</f>
        <v>0</v>
      </c>
    </row>
    <row r="7" spans="2:14" x14ac:dyDescent="0.25">
      <c r="B7">
        <v>3</v>
      </c>
      <c r="C7" s="1">
        <v>271277069</v>
      </c>
      <c r="E7" s="1">
        <v>270697708</v>
      </c>
    </row>
    <row r="8" spans="2:14" x14ac:dyDescent="0.25">
      <c r="B8">
        <v>4</v>
      </c>
      <c r="C8" s="1">
        <v>271545020</v>
      </c>
      <c r="E8" s="1">
        <v>270531814</v>
      </c>
    </row>
    <row r="9" spans="2:14" x14ac:dyDescent="0.25">
      <c r="B9">
        <v>5</v>
      </c>
      <c r="C9" s="1">
        <v>270466689</v>
      </c>
      <c r="E9" s="1">
        <v>270650237</v>
      </c>
    </row>
    <row r="10" spans="2:14" x14ac:dyDescent="0.25">
      <c r="B10">
        <v>6</v>
      </c>
      <c r="C10" s="1">
        <v>271325969</v>
      </c>
      <c r="E10" s="1">
        <v>270020571</v>
      </c>
    </row>
    <row r="11" spans="2:14" x14ac:dyDescent="0.25">
      <c r="B11">
        <v>7</v>
      </c>
      <c r="C11" s="1">
        <v>296085726</v>
      </c>
      <c r="E11" s="1">
        <v>271021405</v>
      </c>
    </row>
    <row r="12" spans="2:14" x14ac:dyDescent="0.25">
      <c r="B12">
        <v>8</v>
      </c>
      <c r="C12" s="1">
        <v>296062742</v>
      </c>
      <c r="E12" s="1">
        <v>271080068</v>
      </c>
    </row>
    <row r="13" spans="2:14" x14ac:dyDescent="0.25">
      <c r="B13">
        <v>9</v>
      </c>
      <c r="C13" s="1">
        <v>273113680</v>
      </c>
      <c r="E13" s="1">
        <v>271327458</v>
      </c>
    </row>
    <row r="14" spans="2:14" x14ac:dyDescent="0.25">
      <c r="B14">
        <v>10</v>
      </c>
      <c r="C14" s="1">
        <v>270554818</v>
      </c>
      <c r="E14" s="1">
        <v>270971559</v>
      </c>
    </row>
    <row r="15" spans="2:14" x14ac:dyDescent="0.25">
      <c r="B15">
        <v>11</v>
      </c>
      <c r="C15" s="1">
        <v>276914890</v>
      </c>
      <c r="E15" s="1">
        <v>273434759</v>
      </c>
    </row>
    <row r="16" spans="2:14" x14ac:dyDescent="0.25">
      <c r="B16">
        <v>12</v>
      </c>
      <c r="C16" s="1">
        <v>271829750</v>
      </c>
      <c r="E16" s="1">
        <v>271027108</v>
      </c>
    </row>
    <row r="17" spans="2:5" x14ac:dyDescent="0.25">
      <c r="B17">
        <v>13</v>
      </c>
      <c r="C17" s="1">
        <v>271642956</v>
      </c>
      <c r="E17" s="1">
        <v>373401626</v>
      </c>
    </row>
    <row r="18" spans="2:5" x14ac:dyDescent="0.25">
      <c r="B18">
        <v>14</v>
      </c>
      <c r="C18" s="1">
        <v>278048550</v>
      </c>
      <c r="E18" s="1">
        <v>271231586</v>
      </c>
    </row>
    <row r="19" spans="2:5" x14ac:dyDescent="0.25">
      <c r="B19">
        <v>15</v>
      </c>
      <c r="C19" s="1">
        <v>271814228</v>
      </c>
      <c r="E19" s="1">
        <v>270950768</v>
      </c>
    </row>
    <row r="20" spans="2:5" x14ac:dyDescent="0.25">
      <c r="B20">
        <v>16</v>
      </c>
      <c r="C20" s="1">
        <v>271419421</v>
      </c>
      <c r="E20" s="1">
        <v>269662438</v>
      </c>
    </row>
    <row r="21" spans="2:5" x14ac:dyDescent="0.25">
      <c r="B21">
        <v>17</v>
      </c>
      <c r="C21" s="1">
        <v>271997391</v>
      </c>
      <c r="E21" s="1">
        <v>270581394</v>
      </c>
    </row>
    <row r="22" spans="2:5" x14ac:dyDescent="0.25">
      <c r="B22">
        <v>18</v>
      </c>
      <c r="C22" s="1">
        <v>271794024</v>
      </c>
      <c r="E22" s="1">
        <v>299293397</v>
      </c>
    </row>
    <row r="23" spans="2:5" x14ac:dyDescent="0.25">
      <c r="B23">
        <v>19</v>
      </c>
      <c r="C23" s="1">
        <v>275224297</v>
      </c>
      <c r="E23" s="1">
        <v>308476247</v>
      </c>
    </row>
    <row r="24" spans="2:5" x14ac:dyDescent="0.25">
      <c r="B24">
        <v>20</v>
      </c>
      <c r="C24" s="1">
        <v>279372827</v>
      </c>
      <c r="E24" s="1">
        <v>270037740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7"/>
  <sheetViews>
    <sheetView tabSelected="1" zoomScale="75" zoomScaleNormal="75" workbookViewId="0">
      <selection activeCell="E20" sqref="E20"/>
    </sheetView>
  </sheetViews>
  <sheetFormatPr baseColWidth="10" defaultColWidth="10.5703125" defaultRowHeight="15" x14ac:dyDescent="0.25"/>
  <cols>
    <col min="2" max="2" width="39.42578125" bestFit="1" customWidth="1"/>
    <col min="3" max="3" width="23.140625" style="1" customWidth="1"/>
    <col min="4" max="4" width="10.5703125" style="1"/>
    <col min="5" max="5" width="13.7109375" style="1" customWidth="1"/>
    <col min="6" max="6" width="10.5703125" style="1"/>
    <col min="8" max="8" width="23.42578125" customWidth="1"/>
    <col min="9" max="9" width="12.85546875" customWidth="1"/>
    <col min="10" max="10" width="9.140625" customWidth="1"/>
    <col min="11" max="11" width="12.7109375" bestFit="1" customWidth="1"/>
    <col min="14" max="14" width="23" customWidth="1"/>
  </cols>
  <sheetData>
    <row r="1" spans="2:14" x14ac:dyDescent="0.25">
      <c r="C1" s="5" t="s">
        <v>0</v>
      </c>
      <c r="D1" s="5"/>
      <c r="E1" s="5"/>
      <c r="F1" s="5"/>
    </row>
    <row r="3" spans="2:14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2"/>
      <c r="I3" s="4" t="s">
        <v>6</v>
      </c>
      <c r="J3" t="s">
        <v>3</v>
      </c>
      <c r="K3" t="s">
        <v>7</v>
      </c>
      <c r="L3" t="s">
        <v>5</v>
      </c>
      <c r="N3" s="2" t="s">
        <v>8</v>
      </c>
    </row>
    <row r="4" spans="2:14" x14ac:dyDescent="0.25">
      <c r="H4" s="2" t="s">
        <v>9</v>
      </c>
      <c r="I4" s="1">
        <f>AVERAGE(C:C)</f>
        <v>375280389.64999998</v>
      </c>
      <c r="J4" s="1" t="e">
        <f>AVERAGE(D:D)</f>
        <v>#DIV/0!</v>
      </c>
      <c r="K4" s="1">
        <f>AVERAGE(E:E)</f>
        <v>387950963.30000001</v>
      </c>
      <c r="L4" s="1" t="e">
        <f>AVERAGE(F:F)</f>
        <v>#DIV/0!</v>
      </c>
      <c r="N4" t="s">
        <v>10</v>
      </c>
    </row>
    <row r="5" spans="2:14" x14ac:dyDescent="0.25">
      <c r="B5">
        <v>1</v>
      </c>
      <c r="C5" s="1">
        <v>374294983</v>
      </c>
      <c r="E5" s="1">
        <v>385752593</v>
      </c>
      <c r="H5" t="s">
        <v>11</v>
      </c>
      <c r="I5" s="1">
        <f>MAX(C:C)</f>
        <v>401849698</v>
      </c>
      <c r="J5" s="1">
        <f>MAX(D:D)</f>
        <v>0</v>
      </c>
      <c r="K5" s="1">
        <f>MAX(E:E)</f>
        <v>432715706</v>
      </c>
      <c r="L5" s="1">
        <f>MAX(F:F)</f>
        <v>0</v>
      </c>
    </row>
    <row r="6" spans="2:14" x14ac:dyDescent="0.25">
      <c r="B6">
        <v>2</v>
      </c>
      <c r="C6" s="1">
        <v>369115781</v>
      </c>
      <c r="E6" s="1">
        <v>388025625</v>
      </c>
      <c r="H6" t="s">
        <v>12</v>
      </c>
      <c r="I6" s="1">
        <f>MIN(C:C)</f>
        <v>365116340</v>
      </c>
      <c r="J6" s="1">
        <f>MIN(D:D)</f>
        <v>0</v>
      </c>
      <c r="K6" s="1">
        <f>MIN(E:E)</f>
        <v>374455460</v>
      </c>
      <c r="L6" s="1">
        <f>MIN(F:F)</f>
        <v>0</v>
      </c>
    </row>
    <row r="7" spans="2:14" x14ac:dyDescent="0.25">
      <c r="B7">
        <v>3</v>
      </c>
      <c r="C7" s="1">
        <v>365361590</v>
      </c>
      <c r="E7" s="1">
        <v>388150891</v>
      </c>
    </row>
    <row r="8" spans="2:14" x14ac:dyDescent="0.25">
      <c r="B8">
        <v>4</v>
      </c>
      <c r="C8" s="1">
        <v>369738954</v>
      </c>
      <c r="E8" s="1">
        <v>377716899</v>
      </c>
    </row>
    <row r="9" spans="2:14" x14ac:dyDescent="0.25">
      <c r="B9">
        <v>5</v>
      </c>
      <c r="C9" s="1">
        <v>384714342</v>
      </c>
      <c r="E9" s="1">
        <v>389343389</v>
      </c>
    </row>
    <row r="10" spans="2:14" x14ac:dyDescent="0.25">
      <c r="B10">
        <v>6</v>
      </c>
      <c r="C10" s="1">
        <v>379622389</v>
      </c>
      <c r="E10" s="1">
        <v>379189718</v>
      </c>
    </row>
    <row r="11" spans="2:14" x14ac:dyDescent="0.25">
      <c r="B11">
        <v>7</v>
      </c>
      <c r="C11" s="1">
        <v>370558451</v>
      </c>
      <c r="E11" s="1">
        <v>388091202</v>
      </c>
    </row>
    <row r="12" spans="2:14" x14ac:dyDescent="0.25">
      <c r="B12">
        <v>8</v>
      </c>
      <c r="C12" s="1">
        <v>370085855</v>
      </c>
      <c r="E12" s="1">
        <v>390995075</v>
      </c>
    </row>
    <row r="13" spans="2:14" x14ac:dyDescent="0.25">
      <c r="B13">
        <v>9</v>
      </c>
      <c r="C13" s="1">
        <v>368458274</v>
      </c>
      <c r="E13" s="1">
        <v>387888325</v>
      </c>
    </row>
    <row r="14" spans="2:14" x14ac:dyDescent="0.25">
      <c r="B14">
        <v>10</v>
      </c>
      <c r="C14" s="1">
        <v>366311159</v>
      </c>
      <c r="E14" s="1">
        <v>374455460</v>
      </c>
    </row>
    <row r="15" spans="2:14" x14ac:dyDescent="0.25">
      <c r="B15">
        <v>11</v>
      </c>
      <c r="C15" s="1">
        <v>394321048</v>
      </c>
      <c r="E15" s="1">
        <v>383885207</v>
      </c>
    </row>
    <row r="16" spans="2:14" x14ac:dyDescent="0.25">
      <c r="B16">
        <v>12</v>
      </c>
      <c r="C16" s="1">
        <v>365116340</v>
      </c>
      <c r="E16" s="1">
        <v>381190713</v>
      </c>
    </row>
    <row r="17" spans="2:5" x14ac:dyDescent="0.25">
      <c r="B17">
        <v>13</v>
      </c>
      <c r="C17" s="1">
        <v>367981460</v>
      </c>
      <c r="E17" s="1">
        <v>418330715</v>
      </c>
    </row>
    <row r="18" spans="2:5" x14ac:dyDescent="0.25">
      <c r="B18">
        <v>14</v>
      </c>
      <c r="C18" s="1">
        <v>367823709</v>
      </c>
      <c r="E18" s="1">
        <v>386809189</v>
      </c>
    </row>
    <row r="19" spans="2:5" x14ac:dyDescent="0.25">
      <c r="B19">
        <v>15</v>
      </c>
      <c r="C19" s="1">
        <v>367662805</v>
      </c>
      <c r="E19" s="1">
        <v>432715706</v>
      </c>
    </row>
    <row r="20" spans="2:5" x14ac:dyDescent="0.25">
      <c r="B20">
        <v>16</v>
      </c>
      <c r="C20" s="1">
        <v>393176757</v>
      </c>
      <c r="E20" s="1">
        <v>379043229</v>
      </c>
    </row>
    <row r="21" spans="2:5" x14ac:dyDescent="0.25">
      <c r="B21">
        <v>17</v>
      </c>
      <c r="C21" s="1">
        <v>369549230</v>
      </c>
      <c r="E21" s="1">
        <v>378969327</v>
      </c>
    </row>
    <row r="22" spans="2:5" x14ac:dyDescent="0.25">
      <c r="B22">
        <v>18</v>
      </c>
      <c r="C22" s="1">
        <v>401849698</v>
      </c>
      <c r="E22" s="1">
        <v>381237004</v>
      </c>
    </row>
    <row r="23" spans="2:5" x14ac:dyDescent="0.25">
      <c r="B23">
        <v>19</v>
      </c>
      <c r="C23" s="1">
        <v>377499437</v>
      </c>
      <c r="E23" s="1">
        <v>384546044</v>
      </c>
    </row>
    <row r="24" spans="2:5" x14ac:dyDescent="0.25">
      <c r="B24">
        <v>20</v>
      </c>
      <c r="C24" s="1">
        <v>382365531</v>
      </c>
      <c r="E24" s="1">
        <v>382682955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Grad 1</vt:lpstr>
      <vt:lpstr>Grad 2</vt:lpstr>
      <vt:lpstr>Grad 3</vt:lpstr>
      <vt:lpstr>Grad 4</vt:lpstr>
      <vt:lpstr>Grad 5</vt:lpstr>
      <vt:lpstr>Grad 6</vt:lpstr>
      <vt:lpstr>Grad 7</vt:lpstr>
      <vt:lpstr>Grad 8</vt:lpstr>
      <vt:lpstr>Grad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Zimmermann Zimmermann</dc:creator>
  <dc:description/>
  <cp:lastModifiedBy>Thomas</cp:lastModifiedBy>
  <cp:revision>17</cp:revision>
  <dcterms:created xsi:type="dcterms:W3CDTF">2021-01-31T10:46:17Z</dcterms:created>
  <dcterms:modified xsi:type="dcterms:W3CDTF">2021-02-06T16:43:45Z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