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UM\3. Semester\ASP\Projekt\ASP-Peano\Ausarbeitung\"/>
    </mc:Choice>
  </mc:AlternateContent>
  <xr:revisionPtr revIDLastSave="0" documentId="13_ncr:1_{10CBBAFE-F55A-414E-83EB-F9EAB93B78E3}" xr6:coauthVersionLast="45" xr6:coauthVersionMax="45" xr10:uidLastSave="{00000000-0000-0000-0000-000000000000}"/>
  <bookViews>
    <workbookView xWindow="-120" yWindow="-120" windowWidth="29040" windowHeight="16440" tabRatio="500" activeTab="7" xr2:uid="{00000000-000D-0000-FFFF-FFFF00000000}"/>
  </bookViews>
  <sheets>
    <sheet name="Grad 1" sheetId="1" r:id="rId1"/>
    <sheet name="Grad 2" sheetId="2" r:id="rId2"/>
    <sheet name="Grad 3" sheetId="3" r:id="rId3"/>
    <sheet name="Grad 4" sheetId="4" r:id="rId4"/>
    <sheet name="Grad 5" sheetId="5" r:id="rId5"/>
    <sheet name="Grad 6" sheetId="6" r:id="rId6"/>
    <sheet name="Grad 7" sheetId="7" r:id="rId7"/>
    <sheet name="Grad 8" sheetId="8" r:id="rId8"/>
    <sheet name="Grad 9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6" i="9" l="1"/>
  <c r="N6" i="9"/>
  <c r="M6" i="9"/>
  <c r="L6" i="9"/>
  <c r="K6" i="9"/>
  <c r="O5" i="9"/>
  <c r="N5" i="9"/>
  <c r="M5" i="9"/>
  <c r="L5" i="9"/>
  <c r="K5" i="9"/>
  <c r="O4" i="9"/>
  <c r="N4" i="9"/>
  <c r="M4" i="9"/>
  <c r="L4" i="9"/>
  <c r="K4" i="9"/>
  <c r="O6" i="8"/>
  <c r="N6" i="8"/>
  <c r="M6" i="8"/>
  <c r="L6" i="8"/>
  <c r="K6" i="8"/>
  <c r="O5" i="8"/>
  <c r="N5" i="8"/>
  <c r="M5" i="8"/>
  <c r="L5" i="8"/>
  <c r="K5" i="8"/>
  <c r="O4" i="8"/>
  <c r="N4" i="8"/>
  <c r="M4" i="8"/>
  <c r="L4" i="8"/>
  <c r="K4" i="8"/>
  <c r="O6" i="7"/>
  <c r="N6" i="7"/>
  <c r="M6" i="7"/>
  <c r="L6" i="7"/>
  <c r="K6" i="7"/>
  <c r="O5" i="7"/>
  <c r="N5" i="7"/>
  <c r="M5" i="7"/>
  <c r="L5" i="7"/>
  <c r="K5" i="7"/>
  <c r="O4" i="7"/>
  <c r="N4" i="7"/>
  <c r="M4" i="7"/>
  <c r="L4" i="7"/>
  <c r="K4" i="7"/>
  <c r="O6" i="6"/>
  <c r="N6" i="6"/>
  <c r="M6" i="6"/>
  <c r="L6" i="6"/>
  <c r="K6" i="6"/>
  <c r="O5" i="6"/>
  <c r="N5" i="6"/>
  <c r="M5" i="6"/>
  <c r="L5" i="6"/>
  <c r="K5" i="6"/>
  <c r="O4" i="6"/>
  <c r="N4" i="6"/>
  <c r="M4" i="6"/>
  <c r="L4" i="6"/>
  <c r="K4" i="6"/>
  <c r="O6" i="5"/>
  <c r="N6" i="5"/>
  <c r="M6" i="5"/>
  <c r="L6" i="5"/>
  <c r="K6" i="5"/>
  <c r="O5" i="5"/>
  <c r="N5" i="5"/>
  <c r="M5" i="5"/>
  <c r="L5" i="5"/>
  <c r="K5" i="5"/>
  <c r="O4" i="5"/>
  <c r="N4" i="5"/>
  <c r="M4" i="5"/>
  <c r="L4" i="5"/>
  <c r="K4" i="5"/>
  <c r="O6" i="4"/>
  <c r="N6" i="4"/>
  <c r="M6" i="4"/>
  <c r="L6" i="4"/>
  <c r="K6" i="4"/>
  <c r="O5" i="4"/>
  <c r="N5" i="4"/>
  <c r="M5" i="4"/>
  <c r="L5" i="4"/>
  <c r="K5" i="4"/>
  <c r="O4" i="4"/>
  <c r="N4" i="4"/>
  <c r="M4" i="4"/>
  <c r="L4" i="4"/>
  <c r="K4" i="4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J4" i="3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<sst xmlns="http://schemas.openxmlformats.org/spreadsheetml/2006/main" count="198" uniqueCount="21">
  <si>
    <t>ZEIT ( in Nanosekunden)</t>
  </si>
  <si>
    <t>Implementierung</t>
  </si>
  <si>
    <t>Assembly vor Optimierung</t>
  </si>
  <si>
    <t>Assembly</t>
  </si>
  <si>
    <t>Iterativ In-Place C</t>
  </si>
  <si>
    <t>Iterativ Out-Of Place C</t>
  </si>
  <si>
    <t>Rekursiv</t>
  </si>
  <si>
    <t>Vor Opt</t>
  </si>
  <si>
    <t>In-Place</t>
  </si>
  <si>
    <t>Out-Of-Place</t>
  </si>
  <si>
    <t>Durchsschnitt</t>
  </si>
  <si>
    <t>Max</t>
  </si>
  <si>
    <t>Min</t>
  </si>
  <si>
    <t>Specs:</t>
  </si>
  <si>
    <t>Intel© Core™ i7-7700K CPU @ 4.20GHz × 4</t>
  </si>
  <si>
    <t>16 GB Ram</t>
  </si>
  <si>
    <t>Linux Mint 20, 64 Bit</t>
  </si>
  <si>
    <t>Linux Kernel 5.4.0-26-generic</t>
  </si>
  <si>
    <t>Kompiliert mit Option -03</t>
  </si>
  <si>
    <t>Gcc version adden</t>
  </si>
  <si>
    <t>ZEIT ( in Sekunden)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</si>
</sst>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0" fillId="0" borderId="0" xfId="0" applyNumberFormat="1"/>
    <xf numFmtId="0" fontId="1" fillId="0" borderId="0" xfId="0" applyFont="1"/>
    <xf numFmtId="3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zoomScale="75" zoomScaleNormal="75" workbookViewId="0">
      <selection activeCell="J19" sqref="J19"/>
    </sheetView>
  </sheetViews>
  <sheetFormatPr baseColWidth="10" defaultColWidth="10.5703125" defaultRowHeight="15" x14ac:dyDescent="0.25"/>
  <cols>
    <col min="2" max="2" width="36.28515625" customWidth="1"/>
    <col min="3" max="3" width="23.140625" style="2" customWidth="1"/>
    <col min="4" max="4" width="20.140625" style="2" customWidth="1"/>
    <col min="5" max="5" width="15.42578125" style="2" customWidth="1"/>
    <col min="6" max="6" width="19.28515625" style="2" customWidth="1"/>
    <col min="8" max="9" width="9.140625" customWidth="1"/>
    <col min="10" max="10" width="14" customWidth="1"/>
    <col min="11" max="12" width="9.140625" style="2" customWidth="1"/>
    <col min="13" max="13" width="7.7109375" style="2" customWidth="1"/>
    <col min="14" max="14" width="9.140625" style="2" customWidth="1"/>
    <col min="15" max="15" width="8.85546875" style="2" bestFit="1" customWidth="1"/>
  </cols>
  <sheetData>
    <row r="1" spans="2:16" x14ac:dyDescent="0.25">
      <c r="C1" s="1" t="s">
        <v>0</v>
      </c>
      <c r="D1" s="1"/>
      <c r="E1" s="1"/>
      <c r="F1" s="1"/>
    </row>
    <row r="3" spans="2:16" x14ac:dyDescent="0.25">
      <c r="B3" s="3" t="s">
        <v>1</v>
      </c>
      <c r="C3" s="4" t="s">
        <v>2</v>
      </c>
      <c r="D3" s="4" t="s">
        <v>3</v>
      </c>
      <c r="E3" s="4" t="s">
        <v>4</v>
      </c>
      <c r="F3" t="s">
        <v>5</v>
      </c>
      <c r="G3" s="4" t="s">
        <v>6</v>
      </c>
      <c r="J3" s="3"/>
      <c r="K3" s="4" t="s">
        <v>7</v>
      </c>
      <c r="L3" s="2" t="s">
        <v>3</v>
      </c>
      <c r="M3" s="2" t="s">
        <v>8</v>
      </c>
      <c r="N3" s="2" t="s">
        <v>9</v>
      </c>
      <c r="O3" s="2" t="s">
        <v>6</v>
      </c>
      <c r="P3" s="3"/>
    </row>
    <row r="4" spans="2:16" x14ac:dyDescent="0.25">
      <c r="J4" s="3" t="s">
        <v>10</v>
      </c>
      <c r="K4" s="2">
        <f>AVERAGE(C:C)</f>
        <v>925</v>
      </c>
      <c r="L4" s="2">
        <f>AVERAGE(D:D)</f>
        <v>861.85</v>
      </c>
      <c r="M4" s="2">
        <f>AVERAGE(E:E)</f>
        <v>1930.65</v>
      </c>
      <c r="N4" s="2">
        <f>AVERAGE(F:F)</f>
        <v>2358.4499999999998</v>
      </c>
      <c r="O4" s="2" t="e">
        <f>AVERAGE(G:G)</f>
        <v>#DIV/0!</v>
      </c>
    </row>
    <row r="5" spans="2:16" x14ac:dyDescent="0.25">
      <c r="B5">
        <v>1</v>
      </c>
      <c r="C5" s="2">
        <v>1025</v>
      </c>
      <c r="D5" s="2">
        <v>920</v>
      </c>
      <c r="E5" s="2">
        <v>1905</v>
      </c>
      <c r="F5" s="2">
        <v>2222</v>
      </c>
      <c r="J5" t="s">
        <v>11</v>
      </c>
      <c r="K5" s="2">
        <f>MAX(C:C)</f>
        <v>1211</v>
      </c>
      <c r="L5" s="2">
        <f>MAX(D:D)</f>
        <v>1082</v>
      </c>
      <c r="M5" s="2">
        <f>MAX(E:E)</f>
        <v>2460</v>
      </c>
      <c r="N5" s="2">
        <f>MAX(F:F)</f>
        <v>2871</v>
      </c>
      <c r="O5" s="2">
        <f>MAX(G:G)</f>
        <v>0</v>
      </c>
    </row>
    <row r="6" spans="2:16" x14ac:dyDescent="0.25">
      <c r="B6">
        <v>2</v>
      </c>
      <c r="C6" s="2">
        <v>842</v>
      </c>
      <c r="D6" s="2">
        <v>813</v>
      </c>
      <c r="E6" s="2">
        <v>1680</v>
      </c>
      <c r="F6" s="2">
        <v>2716</v>
      </c>
      <c r="J6" t="s">
        <v>12</v>
      </c>
      <c r="K6" s="2">
        <f>MIN(C:C)</f>
        <v>740</v>
      </c>
      <c r="L6" s="2">
        <f>MIN(D:D)</f>
        <v>184</v>
      </c>
      <c r="M6" s="2">
        <f>MIN(E:E)</f>
        <v>1652</v>
      </c>
      <c r="N6" s="2">
        <f>MIN(F:F)</f>
        <v>1932</v>
      </c>
      <c r="O6" s="2">
        <f>MIN(G:G)</f>
        <v>0</v>
      </c>
    </row>
    <row r="7" spans="2:16" x14ac:dyDescent="0.25">
      <c r="B7">
        <v>3</v>
      </c>
      <c r="C7" s="2">
        <v>1078</v>
      </c>
      <c r="D7" s="2">
        <v>807</v>
      </c>
      <c r="E7" s="2">
        <v>1733</v>
      </c>
      <c r="F7" s="2">
        <v>2150</v>
      </c>
    </row>
    <row r="8" spans="2:16" x14ac:dyDescent="0.25">
      <c r="B8">
        <v>4</v>
      </c>
      <c r="C8" s="2">
        <v>1053</v>
      </c>
      <c r="D8" s="2">
        <v>829</v>
      </c>
      <c r="E8" s="2">
        <v>2460</v>
      </c>
      <c r="F8" s="2">
        <v>2246</v>
      </c>
    </row>
    <row r="9" spans="2:16" x14ac:dyDescent="0.25">
      <c r="B9">
        <v>5</v>
      </c>
      <c r="C9" s="2">
        <v>754</v>
      </c>
      <c r="D9" s="2">
        <v>1065</v>
      </c>
      <c r="E9" s="2">
        <v>1872</v>
      </c>
      <c r="F9" s="2">
        <v>2492</v>
      </c>
    </row>
    <row r="10" spans="2:16" x14ac:dyDescent="0.25">
      <c r="B10">
        <v>6</v>
      </c>
      <c r="C10" s="2">
        <v>782</v>
      </c>
      <c r="D10" s="2">
        <v>936</v>
      </c>
      <c r="E10" s="2">
        <v>1691</v>
      </c>
      <c r="F10" s="2">
        <v>2095</v>
      </c>
    </row>
    <row r="11" spans="2:16" x14ac:dyDescent="0.25">
      <c r="B11">
        <v>7</v>
      </c>
      <c r="C11" s="2">
        <v>1010</v>
      </c>
      <c r="D11" s="2">
        <v>822</v>
      </c>
      <c r="E11" s="2">
        <v>2158</v>
      </c>
      <c r="F11" s="2">
        <v>2871</v>
      </c>
    </row>
    <row r="12" spans="2:16" x14ac:dyDescent="0.25">
      <c r="B12">
        <v>8</v>
      </c>
      <c r="C12" s="2">
        <v>975</v>
      </c>
      <c r="D12" s="2">
        <v>834</v>
      </c>
      <c r="E12" s="2">
        <v>2087</v>
      </c>
      <c r="F12" s="2">
        <v>2662</v>
      </c>
    </row>
    <row r="13" spans="2:16" x14ac:dyDescent="0.25">
      <c r="B13">
        <v>9</v>
      </c>
      <c r="C13" s="2">
        <v>822</v>
      </c>
      <c r="D13" s="2">
        <v>184</v>
      </c>
      <c r="E13" s="2">
        <v>1957</v>
      </c>
      <c r="F13" s="2">
        <v>2082</v>
      </c>
    </row>
    <row r="14" spans="2:16" x14ac:dyDescent="0.25">
      <c r="B14">
        <v>10</v>
      </c>
      <c r="C14" s="2">
        <v>1121</v>
      </c>
      <c r="D14" s="2">
        <v>877</v>
      </c>
      <c r="E14" s="2">
        <v>2207</v>
      </c>
      <c r="F14" s="2">
        <v>2095</v>
      </c>
    </row>
    <row r="15" spans="2:16" x14ac:dyDescent="0.25">
      <c r="B15">
        <v>11</v>
      </c>
      <c r="C15" s="2">
        <v>1211</v>
      </c>
      <c r="D15" s="2">
        <v>1082</v>
      </c>
      <c r="E15" s="2">
        <v>1708</v>
      </c>
      <c r="F15" s="2">
        <v>2297</v>
      </c>
    </row>
    <row r="16" spans="2:16" x14ac:dyDescent="0.25">
      <c r="B16">
        <v>12</v>
      </c>
      <c r="C16" s="2">
        <v>774</v>
      </c>
      <c r="D16" s="2">
        <v>958</v>
      </c>
      <c r="E16" s="2">
        <v>1881</v>
      </c>
      <c r="F16" s="2">
        <v>1961</v>
      </c>
    </row>
    <row r="17" spans="2:6" x14ac:dyDescent="0.25">
      <c r="B17">
        <v>13</v>
      </c>
      <c r="C17" s="2">
        <v>1107</v>
      </c>
      <c r="D17" s="2">
        <v>882</v>
      </c>
      <c r="E17" s="2">
        <v>1737</v>
      </c>
      <c r="F17" s="2">
        <v>2870</v>
      </c>
    </row>
    <row r="18" spans="2:6" x14ac:dyDescent="0.25">
      <c r="B18">
        <v>14</v>
      </c>
      <c r="C18" s="2">
        <v>1052</v>
      </c>
      <c r="D18" s="2">
        <v>858</v>
      </c>
      <c r="E18" s="2">
        <v>1713</v>
      </c>
      <c r="F18" s="2">
        <v>2570</v>
      </c>
    </row>
    <row r="19" spans="2:6" x14ac:dyDescent="0.25">
      <c r="B19">
        <v>15</v>
      </c>
      <c r="C19" s="2">
        <v>1034</v>
      </c>
      <c r="D19" s="2">
        <v>836</v>
      </c>
      <c r="E19" s="2">
        <v>2220</v>
      </c>
      <c r="F19" s="2">
        <v>2167</v>
      </c>
    </row>
    <row r="20" spans="2:6" x14ac:dyDescent="0.25">
      <c r="B20">
        <v>16</v>
      </c>
      <c r="C20" s="2">
        <v>828</v>
      </c>
      <c r="D20" s="2">
        <v>826</v>
      </c>
      <c r="E20" s="2">
        <v>1652</v>
      </c>
      <c r="F20" s="2">
        <v>2245</v>
      </c>
    </row>
    <row r="21" spans="2:6" x14ac:dyDescent="0.25">
      <c r="B21">
        <v>17</v>
      </c>
      <c r="C21" s="2">
        <v>755</v>
      </c>
      <c r="D21" s="2">
        <v>887</v>
      </c>
      <c r="E21" s="2">
        <v>2413</v>
      </c>
      <c r="F21" s="2">
        <v>2497</v>
      </c>
    </row>
    <row r="22" spans="2:6" x14ac:dyDescent="0.25">
      <c r="B22">
        <v>18</v>
      </c>
      <c r="C22" s="2">
        <v>755</v>
      </c>
      <c r="D22" s="2">
        <v>929</v>
      </c>
      <c r="E22" s="2">
        <v>1678</v>
      </c>
      <c r="F22" s="2">
        <v>2588</v>
      </c>
    </row>
    <row r="23" spans="2:6" x14ac:dyDescent="0.25">
      <c r="B23">
        <v>19</v>
      </c>
      <c r="C23" s="2">
        <v>740</v>
      </c>
      <c r="D23" s="2">
        <v>970</v>
      </c>
      <c r="E23" s="2">
        <v>2062</v>
      </c>
      <c r="F23" s="2">
        <v>2411</v>
      </c>
    </row>
    <row r="24" spans="2:6" x14ac:dyDescent="0.25">
      <c r="B24">
        <v>20</v>
      </c>
      <c r="C24" s="2">
        <v>782</v>
      </c>
      <c r="D24" s="2">
        <v>922</v>
      </c>
      <c r="E24" s="2">
        <v>1799</v>
      </c>
      <c r="F24" s="2">
        <v>1932</v>
      </c>
    </row>
    <row r="27" spans="2:6" ht="20.85" customHeight="1" x14ac:dyDescent="0.25"/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zoomScale="75" zoomScaleNormal="75" workbookViewId="0">
      <selection activeCell="O1" sqref="O1"/>
    </sheetView>
  </sheetViews>
  <sheetFormatPr baseColWidth="10" defaultColWidth="10.5703125" defaultRowHeight="15" x14ac:dyDescent="0.25"/>
  <cols>
    <col min="2" max="2" width="36.28515625" customWidth="1"/>
    <col min="3" max="3" width="23.140625" style="2" customWidth="1"/>
    <col min="5" max="5" width="10.5703125" style="2"/>
    <col min="8" max="8" width="23.42578125" customWidth="1"/>
    <col min="9" max="13" width="10.5703125" style="2"/>
    <col min="14" max="14" width="23" style="2" customWidth="1"/>
    <col min="15" max="15" width="10.5703125" style="2"/>
  </cols>
  <sheetData>
    <row r="1" spans="2:16" x14ac:dyDescent="0.25">
      <c r="C1" s="1" t="s">
        <v>0</v>
      </c>
      <c r="D1" s="1"/>
      <c r="E1" s="1"/>
      <c r="F1" s="1"/>
    </row>
    <row r="3" spans="2:16" x14ac:dyDescent="0.25">
      <c r="B3" s="3" t="s">
        <v>1</v>
      </c>
      <c r="C3" s="4" t="s">
        <v>2</v>
      </c>
      <c r="D3" s="4" t="s">
        <v>3</v>
      </c>
      <c r="E3" s="4" t="s">
        <v>4</v>
      </c>
      <c r="F3" t="s">
        <v>5</v>
      </c>
      <c r="G3" s="4" t="s">
        <v>6</v>
      </c>
      <c r="I3"/>
      <c r="J3" s="3"/>
      <c r="K3" s="4" t="s">
        <v>7</v>
      </c>
      <c r="L3" s="2" t="s">
        <v>3</v>
      </c>
      <c r="M3" s="2" t="s">
        <v>8</v>
      </c>
      <c r="N3" s="2" t="s">
        <v>9</v>
      </c>
      <c r="O3" s="2" t="s">
        <v>6</v>
      </c>
      <c r="P3" s="3"/>
    </row>
    <row r="4" spans="2:16" x14ac:dyDescent="0.25">
      <c r="H4" s="3"/>
      <c r="J4" s="3" t="s">
        <v>10</v>
      </c>
      <c r="K4" s="2">
        <f>AVERAGE(C:C)</f>
        <v>5412.5</v>
      </c>
      <c r="L4" s="2">
        <f>AVERAGE(D:D)</f>
        <v>4562.95</v>
      </c>
      <c r="M4" s="2">
        <f>AVERAGE(E:E)</f>
        <v>5958.45</v>
      </c>
      <c r="N4" s="2">
        <f>AVERAGE(F:F)</f>
        <v>7131.25</v>
      </c>
      <c r="O4" s="2" t="e">
        <f>AVERAGE(G:G)</f>
        <v>#DIV/0!</v>
      </c>
    </row>
    <row r="5" spans="2:16" x14ac:dyDescent="0.25">
      <c r="B5">
        <v>1</v>
      </c>
      <c r="C5" s="2">
        <v>6042</v>
      </c>
      <c r="D5">
        <v>4197</v>
      </c>
      <c r="E5" s="2">
        <v>5923</v>
      </c>
      <c r="F5">
        <v>6776</v>
      </c>
      <c r="J5" t="s">
        <v>11</v>
      </c>
      <c r="K5" s="2">
        <f>MAX(C:C)</f>
        <v>6472</v>
      </c>
      <c r="L5" s="2">
        <f>MAX(D:D)</f>
        <v>5524</v>
      </c>
      <c r="M5" s="2">
        <f>MAX(E:E)</f>
        <v>7432</v>
      </c>
      <c r="N5" s="2">
        <f>MAX(F:F)</f>
        <v>8595</v>
      </c>
      <c r="O5" s="2">
        <f>MAX(G:G)</f>
        <v>0</v>
      </c>
    </row>
    <row r="6" spans="2:16" x14ac:dyDescent="0.25">
      <c r="B6">
        <v>2</v>
      </c>
      <c r="C6" s="2">
        <v>6040</v>
      </c>
      <c r="D6">
        <v>4678</v>
      </c>
      <c r="E6" s="2">
        <v>5096</v>
      </c>
      <c r="F6">
        <v>6829</v>
      </c>
      <c r="J6" t="s">
        <v>12</v>
      </c>
      <c r="K6" s="2">
        <f>MIN(C:C)</f>
        <v>4319</v>
      </c>
      <c r="L6" s="2">
        <f>MIN(D:D)</f>
        <v>4007</v>
      </c>
      <c r="M6" s="2">
        <f>MIN(E:E)</f>
        <v>5096</v>
      </c>
      <c r="N6" s="2">
        <f>MIN(F:F)</f>
        <v>6203</v>
      </c>
      <c r="O6" s="2">
        <f>MIN(G:G)</f>
        <v>0</v>
      </c>
    </row>
    <row r="7" spans="2:16" x14ac:dyDescent="0.25">
      <c r="B7">
        <v>3</v>
      </c>
      <c r="C7" s="2">
        <v>5207</v>
      </c>
      <c r="D7">
        <v>5388</v>
      </c>
      <c r="E7" s="2">
        <v>5751</v>
      </c>
      <c r="F7">
        <v>8532</v>
      </c>
    </row>
    <row r="8" spans="2:16" x14ac:dyDescent="0.25">
      <c r="B8">
        <v>4</v>
      </c>
      <c r="C8" s="2">
        <v>4710</v>
      </c>
      <c r="D8">
        <v>5524</v>
      </c>
      <c r="E8" s="2">
        <v>5847</v>
      </c>
      <c r="F8">
        <v>6550</v>
      </c>
    </row>
    <row r="9" spans="2:16" x14ac:dyDescent="0.25">
      <c r="B9">
        <v>5</v>
      </c>
      <c r="C9" s="2">
        <v>5941</v>
      </c>
      <c r="D9">
        <v>4302</v>
      </c>
      <c r="E9" s="2">
        <v>6375</v>
      </c>
      <c r="F9">
        <v>6484</v>
      </c>
    </row>
    <row r="10" spans="2:16" x14ac:dyDescent="0.25">
      <c r="B10">
        <v>6</v>
      </c>
      <c r="C10" s="2">
        <v>4579</v>
      </c>
      <c r="D10">
        <v>4672</v>
      </c>
      <c r="E10" s="2">
        <v>7242</v>
      </c>
      <c r="F10">
        <v>7146</v>
      </c>
    </row>
    <row r="11" spans="2:16" x14ac:dyDescent="0.25">
      <c r="B11">
        <v>7</v>
      </c>
      <c r="C11" s="2">
        <v>4838</v>
      </c>
      <c r="D11">
        <v>4247</v>
      </c>
      <c r="E11" s="2">
        <v>5488</v>
      </c>
      <c r="F11">
        <v>8279</v>
      </c>
    </row>
    <row r="12" spans="2:16" x14ac:dyDescent="0.25">
      <c r="B12">
        <v>8</v>
      </c>
      <c r="C12" s="2">
        <v>6004</v>
      </c>
      <c r="D12">
        <v>5358</v>
      </c>
      <c r="E12" s="2">
        <v>5320</v>
      </c>
      <c r="F12">
        <v>8458</v>
      </c>
    </row>
    <row r="13" spans="2:16" x14ac:dyDescent="0.25">
      <c r="B13">
        <v>9</v>
      </c>
      <c r="C13" s="2">
        <v>4797</v>
      </c>
      <c r="D13">
        <v>5101</v>
      </c>
      <c r="E13" s="2">
        <v>6160</v>
      </c>
      <c r="F13">
        <v>6687</v>
      </c>
    </row>
    <row r="14" spans="2:16" x14ac:dyDescent="0.25">
      <c r="B14">
        <v>10</v>
      </c>
      <c r="C14" s="2">
        <v>5278</v>
      </c>
      <c r="D14">
        <v>4053</v>
      </c>
      <c r="E14" s="2">
        <v>5896</v>
      </c>
      <c r="F14">
        <v>8136</v>
      </c>
    </row>
    <row r="15" spans="2:16" x14ac:dyDescent="0.25">
      <c r="B15">
        <v>11</v>
      </c>
      <c r="C15" s="2">
        <v>5193</v>
      </c>
      <c r="D15">
        <v>4046</v>
      </c>
      <c r="E15" s="2">
        <v>5382</v>
      </c>
      <c r="F15">
        <v>6929</v>
      </c>
    </row>
    <row r="16" spans="2:16" x14ac:dyDescent="0.25">
      <c r="B16">
        <v>12</v>
      </c>
      <c r="C16" s="2">
        <v>4319</v>
      </c>
      <c r="D16">
        <v>4330</v>
      </c>
      <c r="E16" s="2">
        <v>5154</v>
      </c>
      <c r="F16">
        <v>8595</v>
      </c>
    </row>
    <row r="17" spans="2:6" x14ac:dyDescent="0.25">
      <c r="B17">
        <v>13</v>
      </c>
      <c r="C17" s="2">
        <v>6446</v>
      </c>
      <c r="D17">
        <v>4301</v>
      </c>
      <c r="E17" s="2">
        <v>7432</v>
      </c>
      <c r="F17">
        <v>6493</v>
      </c>
    </row>
    <row r="18" spans="2:6" x14ac:dyDescent="0.25">
      <c r="B18">
        <v>14</v>
      </c>
      <c r="C18" s="2">
        <v>6269</v>
      </c>
      <c r="D18">
        <v>5310</v>
      </c>
      <c r="E18" s="2">
        <v>5909</v>
      </c>
      <c r="F18">
        <v>6891</v>
      </c>
    </row>
    <row r="19" spans="2:6" x14ac:dyDescent="0.25">
      <c r="B19">
        <v>15</v>
      </c>
      <c r="C19" s="2">
        <v>6148</v>
      </c>
      <c r="D19">
        <v>4196</v>
      </c>
      <c r="E19" s="2">
        <v>5110</v>
      </c>
      <c r="F19">
        <v>6669</v>
      </c>
    </row>
    <row r="20" spans="2:6" x14ac:dyDescent="0.25">
      <c r="B20">
        <v>16</v>
      </c>
      <c r="C20" s="2">
        <v>4496</v>
      </c>
      <c r="D20">
        <v>4007</v>
      </c>
      <c r="E20" s="2">
        <v>7151</v>
      </c>
      <c r="F20">
        <v>6269</v>
      </c>
    </row>
    <row r="21" spans="2:6" x14ac:dyDescent="0.25">
      <c r="B21">
        <v>17</v>
      </c>
      <c r="C21" s="2">
        <v>5753</v>
      </c>
      <c r="D21">
        <v>4226</v>
      </c>
      <c r="E21" s="2">
        <v>6208</v>
      </c>
      <c r="F21">
        <v>6448</v>
      </c>
    </row>
    <row r="22" spans="2:6" x14ac:dyDescent="0.25">
      <c r="B22">
        <v>18</v>
      </c>
      <c r="C22" s="2">
        <v>6472</v>
      </c>
      <c r="D22">
        <v>4329</v>
      </c>
      <c r="E22" s="2">
        <v>5621</v>
      </c>
      <c r="F22">
        <v>6203</v>
      </c>
    </row>
    <row r="23" spans="2:6" x14ac:dyDescent="0.25">
      <c r="B23">
        <v>19</v>
      </c>
      <c r="C23" s="2">
        <v>4786</v>
      </c>
      <c r="D23">
        <v>4986</v>
      </c>
      <c r="E23" s="2">
        <v>5999</v>
      </c>
      <c r="F23">
        <v>6655</v>
      </c>
    </row>
    <row r="24" spans="2:6" x14ac:dyDescent="0.25">
      <c r="B24">
        <v>20</v>
      </c>
      <c r="C24" s="2">
        <v>4932</v>
      </c>
      <c r="D24">
        <v>4008</v>
      </c>
      <c r="E24" s="2">
        <v>6105</v>
      </c>
      <c r="F24">
        <v>7596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zoomScale="75" zoomScaleNormal="75" workbookViewId="0">
      <selection activeCell="N1" sqref="N1"/>
    </sheetView>
  </sheetViews>
  <sheetFormatPr baseColWidth="10" defaultColWidth="10.5703125" defaultRowHeight="15" x14ac:dyDescent="0.25"/>
  <cols>
    <col min="2" max="2" width="36.28515625" customWidth="1"/>
    <col min="3" max="3" width="23.140625" style="2" customWidth="1"/>
    <col min="4" max="6" width="10.5703125" style="2"/>
    <col min="8" max="8" width="23.42578125" customWidth="1"/>
    <col min="9" max="13" width="10.5703125" style="2"/>
    <col min="14" max="14" width="23" style="2" customWidth="1"/>
  </cols>
  <sheetData>
    <row r="1" spans="2:16" x14ac:dyDescent="0.25">
      <c r="C1" s="1" t="s">
        <v>0</v>
      </c>
      <c r="D1" s="1"/>
      <c r="E1" s="1"/>
      <c r="F1" s="1"/>
    </row>
    <row r="3" spans="2:16" x14ac:dyDescent="0.25">
      <c r="B3" s="3" t="s">
        <v>1</v>
      </c>
      <c r="C3" s="4" t="s">
        <v>2</v>
      </c>
      <c r="D3" s="4" t="s">
        <v>3</v>
      </c>
      <c r="E3" s="4" t="s">
        <v>4</v>
      </c>
      <c r="F3" t="s">
        <v>5</v>
      </c>
      <c r="G3" s="4" t="s">
        <v>6</v>
      </c>
      <c r="I3" s="3"/>
      <c r="J3" s="4" t="s">
        <v>7</v>
      </c>
      <c r="K3" s="2" t="s">
        <v>3</v>
      </c>
      <c r="L3" s="2" t="s">
        <v>8</v>
      </c>
      <c r="M3" s="2" t="s">
        <v>9</v>
      </c>
      <c r="N3" s="2" t="s">
        <v>6</v>
      </c>
      <c r="P3" s="3"/>
    </row>
    <row r="4" spans="2:16" x14ac:dyDescent="0.25">
      <c r="H4" s="3"/>
      <c r="I4" s="3" t="s">
        <v>10</v>
      </c>
      <c r="J4" s="2">
        <f>AVERAGE(B:B)</f>
        <v>10.5</v>
      </c>
      <c r="K4" s="2">
        <f>AVERAGE(C:C)</f>
        <v>26906.35</v>
      </c>
      <c r="L4" s="2">
        <f>AVERAGE(D:D)</f>
        <v>24362.05</v>
      </c>
      <c r="M4" s="2">
        <f>AVERAGE(E:E)</f>
        <v>21685.7</v>
      </c>
      <c r="N4" s="2">
        <f>AVERAGE(F:F)</f>
        <v>29450.1</v>
      </c>
    </row>
    <row r="5" spans="2:16" x14ac:dyDescent="0.25">
      <c r="B5">
        <v>1</v>
      </c>
      <c r="C5" s="2">
        <v>23246</v>
      </c>
      <c r="D5" s="2">
        <v>21760</v>
      </c>
      <c r="E5" s="2">
        <v>19314</v>
      </c>
      <c r="F5" s="2">
        <v>24668</v>
      </c>
      <c r="I5" t="s">
        <v>11</v>
      </c>
      <c r="J5" s="2">
        <f>MAX(B:B)</f>
        <v>20</v>
      </c>
      <c r="K5" s="2">
        <f>MAX(C:C)</f>
        <v>34126</v>
      </c>
      <c r="L5" s="2">
        <f>MAX(D:D)</f>
        <v>29460</v>
      </c>
      <c r="M5" s="2">
        <f>MAX(E:E)</f>
        <v>26404</v>
      </c>
      <c r="N5" s="2">
        <f>MAX(F:F)</f>
        <v>35794</v>
      </c>
    </row>
    <row r="6" spans="2:16" x14ac:dyDescent="0.25">
      <c r="B6">
        <v>2</v>
      </c>
      <c r="C6" s="2">
        <v>23860</v>
      </c>
      <c r="D6" s="2">
        <v>21854</v>
      </c>
      <c r="E6" s="2">
        <v>23459</v>
      </c>
      <c r="F6" s="2">
        <v>30940</v>
      </c>
      <c r="I6" t="s">
        <v>12</v>
      </c>
      <c r="J6" s="2">
        <f>MIN(B:B)</f>
        <v>1</v>
      </c>
      <c r="K6" s="2">
        <f>MIN(C:C)</f>
        <v>22399</v>
      </c>
      <c r="L6" s="2">
        <f>MIN(D:D)</f>
        <v>20897</v>
      </c>
      <c r="M6" s="2">
        <f>MIN(E:E)</f>
        <v>18577</v>
      </c>
      <c r="N6" s="2">
        <f>MIN(F:F)</f>
        <v>24668</v>
      </c>
    </row>
    <row r="7" spans="2:16" x14ac:dyDescent="0.25">
      <c r="B7">
        <v>3</v>
      </c>
      <c r="C7" s="2">
        <v>22399</v>
      </c>
      <c r="D7" s="2">
        <v>21154</v>
      </c>
      <c r="E7" s="2">
        <v>19184</v>
      </c>
      <c r="F7" s="2">
        <v>31697</v>
      </c>
    </row>
    <row r="8" spans="2:16" x14ac:dyDescent="0.25">
      <c r="B8">
        <v>4</v>
      </c>
      <c r="C8" s="2">
        <v>33207</v>
      </c>
      <c r="D8" s="2">
        <v>21265</v>
      </c>
      <c r="E8" s="2">
        <v>24137</v>
      </c>
      <c r="F8" s="2">
        <v>26608</v>
      </c>
    </row>
    <row r="9" spans="2:16" x14ac:dyDescent="0.25">
      <c r="B9">
        <v>5</v>
      </c>
      <c r="C9" s="2">
        <v>22835</v>
      </c>
      <c r="D9" s="2">
        <v>27892</v>
      </c>
      <c r="E9" s="2">
        <v>18794</v>
      </c>
      <c r="F9" s="2">
        <v>35212</v>
      </c>
    </row>
    <row r="10" spans="2:16" x14ac:dyDescent="0.25">
      <c r="B10">
        <v>6</v>
      </c>
      <c r="C10" s="2">
        <v>32542</v>
      </c>
      <c r="D10" s="2">
        <v>28969</v>
      </c>
      <c r="E10" s="2">
        <v>19659</v>
      </c>
      <c r="F10" s="2">
        <v>33609</v>
      </c>
    </row>
    <row r="11" spans="2:16" x14ac:dyDescent="0.25">
      <c r="B11">
        <v>7</v>
      </c>
      <c r="C11" s="2">
        <v>32308</v>
      </c>
      <c r="D11" s="2">
        <v>26652</v>
      </c>
      <c r="E11" s="2">
        <v>24683</v>
      </c>
      <c r="F11" s="2">
        <v>25171</v>
      </c>
    </row>
    <row r="12" spans="2:16" x14ac:dyDescent="0.25">
      <c r="B12">
        <v>8</v>
      </c>
      <c r="C12" s="2">
        <v>23001</v>
      </c>
      <c r="D12" s="2">
        <v>22910</v>
      </c>
      <c r="E12" s="2">
        <v>18577</v>
      </c>
      <c r="F12" s="2">
        <v>25988</v>
      </c>
    </row>
    <row r="13" spans="2:16" x14ac:dyDescent="0.25">
      <c r="B13">
        <v>9</v>
      </c>
      <c r="C13" s="2">
        <v>22901</v>
      </c>
      <c r="D13" s="2">
        <v>22367</v>
      </c>
      <c r="E13" s="2">
        <v>25679</v>
      </c>
      <c r="F13" s="2">
        <v>25329</v>
      </c>
    </row>
    <row r="14" spans="2:16" x14ac:dyDescent="0.25">
      <c r="B14">
        <v>10</v>
      </c>
      <c r="C14" s="2">
        <v>30736</v>
      </c>
      <c r="D14" s="2">
        <v>21539</v>
      </c>
      <c r="E14" s="2">
        <v>24954</v>
      </c>
      <c r="F14" s="2">
        <v>24753</v>
      </c>
    </row>
    <row r="15" spans="2:16" x14ac:dyDescent="0.25">
      <c r="B15">
        <v>11</v>
      </c>
      <c r="C15" s="2">
        <v>34126</v>
      </c>
      <c r="D15" s="2">
        <v>29460</v>
      </c>
      <c r="E15" s="2">
        <v>19575</v>
      </c>
      <c r="F15" s="2">
        <v>35794</v>
      </c>
    </row>
    <row r="16" spans="2:16" x14ac:dyDescent="0.25">
      <c r="B16">
        <v>12</v>
      </c>
      <c r="C16" s="2">
        <v>23261</v>
      </c>
      <c r="D16" s="2">
        <v>26341</v>
      </c>
      <c r="E16" s="2">
        <v>26325</v>
      </c>
      <c r="F16" s="2">
        <v>35494</v>
      </c>
    </row>
    <row r="17" spans="2:6" x14ac:dyDescent="0.25">
      <c r="B17">
        <v>13</v>
      </c>
      <c r="C17" s="2">
        <v>32492</v>
      </c>
      <c r="D17" s="2">
        <v>26323</v>
      </c>
      <c r="E17" s="2">
        <v>20154</v>
      </c>
      <c r="F17" s="2">
        <v>33103</v>
      </c>
    </row>
    <row r="18" spans="2:6" x14ac:dyDescent="0.25">
      <c r="B18">
        <v>14</v>
      </c>
      <c r="C18" s="2">
        <v>23412</v>
      </c>
      <c r="D18" s="2">
        <v>21136</v>
      </c>
      <c r="E18" s="2">
        <v>20054</v>
      </c>
      <c r="F18" s="2">
        <v>25716</v>
      </c>
    </row>
    <row r="19" spans="2:6" x14ac:dyDescent="0.25">
      <c r="B19">
        <v>15</v>
      </c>
      <c r="C19" s="2">
        <v>32939</v>
      </c>
      <c r="D19" s="2">
        <v>21239</v>
      </c>
      <c r="E19" s="2">
        <v>26404</v>
      </c>
      <c r="F19" s="2">
        <v>26229</v>
      </c>
    </row>
    <row r="20" spans="2:6" x14ac:dyDescent="0.25">
      <c r="B20">
        <v>16</v>
      </c>
      <c r="C20" s="2">
        <v>23479</v>
      </c>
      <c r="D20" s="2">
        <v>28255</v>
      </c>
      <c r="E20" s="2">
        <v>26268</v>
      </c>
      <c r="F20" s="2">
        <v>27817</v>
      </c>
    </row>
    <row r="21" spans="2:6" x14ac:dyDescent="0.25">
      <c r="B21">
        <v>17</v>
      </c>
      <c r="C21" s="2">
        <v>22470</v>
      </c>
      <c r="D21" s="2">
        <v>27967</v>
      </c>
      <c r="E21" s="2">
        <v>18616</v>
      </c>
      <c r="F21" s="2">
        <v>33425</v>
      </c>
    </row>
    <row r="22" spans="2:6" x14ac:dyDescent="0.25">
      <c r="B22">
        <v>18</v>
      </c>
      <c r="C22" s="2">
        <v>23098</v>
      </c>
      <c r="D22" s="2">
        <v>27362</v>
      </c>
      <c r="E22" s="2">
        <v>19103</v>
      </c>
      <c r="F22" s="2">
        <v>34593</v>
      </c>
    </row>
    <row r="23" spans="2:6" x14ac:dyDescent="0.25">
      <c r="B23">
        <v>19</v>
      </c>
      <c r="C23" s="2">
        <v>23691</v>
      </c>
      <c r="D23" s="2">
        <v>21899</v>
      </c>
      <c r="E23" s="2">
        <v>19388</v>
      </c>
      <c r="F23" s="2">
        <v>27283</v>
      </c>
    </row>
    <row r="24" spans="2:6" x14ac:dyDescent="0.25">
      <c r="B24">
        <v>20</v>
      </c>
      <c r="C24" s="2">
        <v>32124</v>
      </c>
      <c r="D24" s="2">
        <v>20897</v>
      </c>
      <c r="E24" s="2">
        <v>19387</v>
      </c>
      <c r="F24" s="2">
        <v>25573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7"/>
  <sheetViews>
    <sheetView zoomScale="75" zoomScaleNormal="75" workbookViewId="0">
      <selection activeCell="H23" sqref="H23"/>
    </sheetView>
  </sheetViews>
  <sheetFormatPr baseColWidth="10" defaultColWidth="10.5703125" defaultRowHeight="15" x14ac:dyDescent="0.25"/>
  <cols>
    <col min="2" max="2" width="36.28515625" customWidth="1"/>
    <col min="3" max="3" width="23.140625" style="2" customWidth="1"/>
    <col min="4" max="4" width="18.28515625" style="2" customWidth="1"/>
    <col min="5" max="6" width="10.5703125" style="2"/>
    <col min="8" max="8" width="23.42578125" customWidth="1"/>
    <col min="9" max="13" width="10.5703125" style="2"/>
    <col min="14" max="14" width="23" style="2" customWidth="1"/>
    <col min="15" max="15" width="10.5703125" style="2"/>
  </cols>
  <sheetData>
    <row r="1" spans="2:16" x14ac:dyDescent="0.25">
      <c r="C1" s="1" t="s">
        <v>0</v>
      </c>
      <c r="D1" s="1"/>
      <c r="E1" s="1"/>
      <c r="F1" s="1"/>
    </row>
    <row r="3" spans="2:16" x14ac:dyDescent="0.25">
      <c r="B3" s="3" t="s">
        <v>1</v>
      </c>
      <c r="C3" s="4" t="s">
        <v>2</v>
      </c>
      <c r="D3" s="4" t="s">
        <v>3</v>
      </c>
      <c r="E3" s="4" t="s">
        <v>4</v>
      </c>
      <c r="F3" t="s">
        <v>5</v>
      </c>
      <c r="G3" s="4" t="s">
        <v>6</v>
      </c>
      <c r="I3"/>
      <c r="J3" s="3"/>
      <c r="K3" s="4" t="s">
        <v>7</v>
      </c>
      <c r="L3" s="2" t="s">
        <v>3</v>
      </c>
      <c r="M3" s="2" t="s">
        <v>8</v>
      </c>
      <c r="N3" s="2" t="s">
        <v>9</v>
      </c>
      <c r="O3" s="2" t="s">
        <v>6</v>
      </c>
      <c r="P3" s="3"/>
    </row>
    <row r="4" spans="2:16" x14ac:dyDescent="0.25">
      <c r="H4" s="3"/>
      <c r="J4" s="3" t="s">
        <v>10</v>
      </c>
      <c r="K4" s="2">
        <f>AVERAGE(C:C)</f>
        <v>232306.45</v>
      </c>
      <c r="L4" s="2">
        <f>AVERAGE(D:D)</f>
        <v>213213.25</v>
      </c>
      <c r="M4" s="2">
        <f>AVERAGE(E:E)</f>
        <v>221833.05</v>
      </c>
      <c r="N4" s="2">
        <f>AVERAGE(F:F)</f>
        <v>252268.05</v>
      </c>
      <c r="O4" s="2" t="e">
        <f>AVERAGE(G:G)</f>
        <v>#DIV/0!</v>
      </c>
    </row>
    <row r="5" spans="2:16" x14ac:dyDescent="0.25">
      <c r="B5">
        <v>1</v>
      </c>
      <c r="C5" s="2">
        <v>253653</v>
      </c>
      <c r="D5" s="2">
        <v>202296</v>
      </c>
      <c r="E5" s="2">
        <v>283232</v>
      </c>
      <c r="F5" s="2">
        <v>250027</v>
      </c>
      <c r="J5" t="s">
        <v>11</v>
      </c>
      <c r="K5" s="2">
        <f>MAX(C:C)</f>
        <v>267750</v>
      </c>
      <c r="L5" s="2">
        <f>MAX(D:D)</f>
        <v>243869</v>
      </c>
      <c r="M5" s="2">
        <f>MAX(E:E)</f>
        <v>283232</v>
      </c>
      <c r="N5" s="2">
        <f>MAX(F:F)</f>
        <v>287083</v>
      </c>
      <c r="O5" s="2">
        <f>MAX(G:G)</f>
        <v>0</v>
      </c>
    </row>
    <row r="6" spans="2:16" x14ac:dyDescent="0.25">
      <c r="B6">
        <v>2</v>
      </c>
      <c r="C6" s="2">
        <v>211409</v>
      </c>
      <c r="D6" s="2">
        <v>209003</v>
      </c>
      <c r="E6" s="2">
        <v>210963</v>
      </c>
      <c r="F6" s="2">
        <v>250285</v>
      </c>
      <c r="J6" t="s">
        <v>12</v>
      </c>
      <c r="K6" s="2">
        <f>MIN(C:C)</f>
        <v>211244</v>
      </c>
      <c r="L6" s="2">
        <f>MIN(D:D)</f>
        <v>200012</v>
      </c>
      <c r="M6" s="2">
        <f>MIN(E:E)</f>
        <v>207175</v>
      </c>
      <c r="N6" s="2">
        <f>MIN(F:F)</f>
        <v>234029</v>
      </c>
      <c r="O6" s="2">
        <f>MIN(G:G)</f>
        <v>0</v>
      </c>
    </row>
    <row r="7" spans="2:16" x14ac:dyDescent="0.25">
      <c r="B7">
        <v>3</v>
      </c>
      <c r="C7" s="2">
        <v>239412</v>
      </c>
      <c r="D7" s="2">
        <v>221849</v>
      </c>
      <c r="E7" s="2">
        <v>233220</v>
      </c>
      <c r="F7" s="2">
        <v>255294</v>
      </c>
    </row>
    <row r="8" spans="2:16" x14ac:dyDescent="0.25">
      <c r="B8">
        <v>4</v>
      </c>
      <c r="C8" s="2">
        <v>242185</v>
      </c>
      <c r="D8" s="2">
        <v>200713</v>
      </c>
      <c r="E8" s="2">
        <v>252404</v>
      </c>
      <c r="F8" s="2">
        <v>256800</v>
      </c>
    </row>
    <row r="9" spans="2:16" x14ac:dyDescent="0.25">
      <c r="B9">
        <v>5</v>
      </c>
      <c r="C9" s="2">
        <v>254063</v>
      </c>
      <c r="D9" s="2">
        <v>236468</v>
      </c>
      <c r="E9" s="2">
        <v>228405</v>
      </c>
      <c r="F9" s="2">
        <v>287083</v>
      </c>
    </row>
    <row r="10" spans="2:16" x14ac:dyDescent="0.25">
      <c r="B10">
        <v>6</v>
      </c>
      <c r="C10" s="2">
        <v>267750</v>
      </c>
      <c r="D10" s="2">
        <v>200854</v>
      </c>
      <c r="E10" s="2">
        <v>218186</v>
      </c>
      <c r="F10" s="2">
        <v>243886</v>
      </c>
    </row>
    <row r="11" spans="2:16" x14ac:dyDescent="0.25">
      <c r="B11">
        <v>7</v>
      </c>
      <c r="C11" s="2">
        <v>213434</v>
      </c>
      <c r="D11" s="2">
        <v>202047</v>
      </c>
      <c r="E11" s="2">
        <v>208647</v>
      </c>
      <c r="F11" s="2">
        <v>234029</v>
      </c>
    </row>
    <row r="12" spans="2:16" x14ac:dyDescent="0.25">
      <c r="B12">
        <v>8</v>
      </c>
      <c r="C12" s="2">
        <v>251425</v>
      </c>
      <c r="D12" s="2">
        <v>221590</v>
      </c>
      <c r="E12" s="2">
        <v>209981</v>
      </c>
      <c r="F12" s="2">
        <v>247170</v>
      </c>
    </row>
    <row r="13" spans="2:16" x14ac:dyDescent="0.25">
      <c r="B13">
        <v>9</v>
      </c>
      <c r="C13" s="2">
        <v>230739</v>
      </c>
      <c r="D13" s="2">
        <v>228527</v>
      </c>
      <c r="E13" s="2">
        <v>262263</v>
      </c>
      <c r="F13" s="2">
        <v>270945</v>
      </c>
    </row>
    <row r="14" spans="2:16" x14ac:dyDescent="0.25">
      <c r="B14">
        <v>10</v>
      </c>
      <c r="C14" s="2">
        <v>236259</v>
      </c>
      <c r="D14" s="2">
        <v>217818</v>
      </c>
      <c r="E14" s="2">
        <v>219168</v>
      </c>
      <c r="F14" s="2">
        <v>244015</v>
      </c>
    </row>
    <row r="15" spans="2:16" x14ac:dyDescent="0.25">
      <c r="B15">
        <v>11</v>
      </c>
      <c r="C15" s="2">
        <v>225461</v>
      </c>
      <c r="D15" s="2">
        <v>202886</v>
      </c>
      <c r="E15" s="2">
        <v>215979</v>
      </c>
      <c r="F15" s="2">
        <v>234704</v>
      </c>
    </row>
    <row r="16" spans="2:16" x14ac:dyDescent="0.25">
      <c r="B16">
        <v>12</v>
      </c>
      <c r="C16" s="2">
        <v>237666</v>
      </c>
      <c r="D16" s="2">
        <v>202632</v>
      </c>
      <c r="E16" s="2">
        <v>208900</v>
      </c>
      <c r="F16" s="2">
        <v>275874</v>
      </c>
    </row>
    <row r="17" spans="2:6" x14ac:dyDescent="0.25">
      <c r="B17">
        <v>13</v>
      </c>
      <c r="C17" s="2">
        <v>212087</v>
      </c>
      <c r="D17" s="2">
        <v>243869</v>
      </c>
      <c r="E17" s="2">
        <v>215822</v>
      </c>
      <c r="F17" s="2">
        <v>242003</v>
      </c>
    </row>
    <row r="18" spans="2:6" x14ac:dyDescent="0.25">
      <c r="B18">
        <v>14</v>
      </c>
      <c r="C18" s="2">
        <v>211244</v>
      </c>
      <c r="D18" s="2">
        <v>217258</v>
      </c>
      <c r="E18" s="2">
        <v>209179</v>
      </c>
      <c r="F18" s="2">
        <v>252112</v>
      </c>
    </row>
    <row r="19" spans="2:6" x14ac:dyDescent="0.25">
      <c r="B19">
        <v>15</v>
      </c>
      <c r="C19" s="2">
        <v>213523</v>
      </c>
      <c r="D19" s="2">
        <v>202331</v>
      </c>
      <c r="E19" s="2">
        <v>208616</v>
      </c>
      <c r="F19" s="2">
        <v>244208</v>
      </c>
    </row>
    <row r="20" spans="2:6" x14ac:dyDescent="0.25">
      <c r="B20">
        <v>16</v>
      </c>
      <c r="C20" s="2">
        <v>232889</v>
      </c>
      <c r="D20" s="2">
        <v>210864</v>
      </c>
      <c r="E20" s="2">
        <v>209045</v>
      </c>
      <c r="F20" s="2">
        <v>251636</v>
      </c>
    </row>
    <row r="21" spans="2:6" x14ac:dyDescent="0.25">
      <c r="B21">
        <v>17</v>
      </c>
      <c r="C21" s="2">
        <v>222910</v>
      </c>
      <c r="D21" s="2">
        <v>224717</v>
      </c>
      <c r="E21" s="2">
        <v>207810</v>
      </c>
      <c r="F21" s="2">
        <v>255450</v>
      </c>
    </row>
    <row r="22" spans="2:6" x14ac:dyDescent="0.25">
      <c r="B22">
        <v>18</v>
      </c>
      <c r="C22" s="2">
        <v>222010</v>
      </c>
      <c r="D22" s="2">
        <v>200012</v>
      </c>
      <c r="E22" s="2">
        <v>207876</v>
      </c>
      <c r="F22" s="2">
        <v>239294</v>
      </c>
    </row>
    <row r="23" spans="2:6" x14ac:dyDescent="0.25">
      <c r="B23">
        <v>19</v>
      </c>
      <c r="C23" s="2">
        <v>234717</v>
      </c>
      <c r="D23" s="2">
        <v>207603</v>
      </c>
      <c r="E23" s="2">
        <v>207175</v>
      </c>
      <c r="F23" s="2">
        <v>269912</v>
      </c>
    </row>
    <row r="24" spans="2:6" x14ac:dyDescent="0.25">
      <c r="B24">
        <v>20</v>
      </c>
      <c r="C24" s="2">
        <v>233293</v>
      </c>
      <c r="D24" s="2">
        <v>210928</v>
      </c>
      <c r="E24" s="2">
        <v>219790</v>
      </c>
      <c r="F24" s="2">
        <v>240634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"/>
  <sheetViews>
    <sheetView zoomScale="75" zoomScaleNormal="75" workbookViewId="0">
      <selection activeCell="O1" sqref="O1"/>
    </sheetView>
  </sheetViews>
  <sheetFormatPr baseColWidth="10" defaultColWidth="10.5703125" defaultRowHeight="15" x14ac:dyDescent="0.25"/>
  <cols>
    <col min="2" max="2" width="36.28515625" customWidth="1"/>
    <col min="3" max="3" width="23.140625" style="2" customWidth="1"/>
    <col min="4" max="6" width="10.5703125" style="2"/>
    <col min="8" max="8" width="23.42578125" customWidth="1"/>
    <col min="9" max="13" width="10.5703125" style="2"/>
    <col min="14" max="14" width="23" style="2" customWidth="1"/>
    <col min="15" max="15" width="10.5703125" style="2"/>
  </cols>
  <sheetData>
    <row r="1" spans="2:16" x14ac:dyDescent="0.25">
      <c r="C1" s="1" t="s">
        <v>0</v>
      </c>
      <c r="D1" s="1"/>
      <c r="E1" s="1"/>
      <c r="F1" s="1"/>
    </row>
    <row r="3" spans="2:16" x14ac:dyDescent="0.25">
      <c r="B3" s="3" t="s">
        <v>1</v>
      </c>
      <c r="C3" s="4" t="s">
        <v>2</v>
      </c>
      <c r="D3" s="4" t="s">
        <v>3</v>
      </c>
      <c r="E3" s="4" t="s">
        <v>4</v>
      </c>
      <c r="F3" t="s">
        <v>5</v>
      </c>
      <c r="G3" s="4" t="s">
        <v>6</v>
      </c>
      <c r="I3"/>
      <c r="J3" s="3"/>
      <c r="K3" s="4" t="s">
        <v>7</v>
      </c>
      <c r="L3" s="2" t="s">
        <v>3</v>
      </c>
      <c r="M3" s="2" t="s">
        <v>8</v>
      </c>
      <c r="N3" s="2" t="s">
        <v>9</v>
      </c>
      <c r="O3" s="2" t="s">
        <v>6</v>
      </c>
      <c r="P3" s="3"/>
    </row>
    <row r="4" spans="2:16" x14ac:dyDescent="0.25">
      <c r="H4" s="3"/>
      <c r="J4" s="3" t="s">
        <v>10</v>
      </c>
      <c r="K4" s="2">
        <f>AVERAGE(C:C)</f>
        <v>1957289.15</v>
      </c>
      <c r="L4" s="2">
        <f>AVERAGE(D:D)</f>
        <v>1829848.5</v>
      </c>
      <c r="M4" s="2">
        <f>AVERAGE(E:E)</f>
        <v>2074699.9</v>
      </c>
      <c r="N4" s="2">
        <f>AVERAGE(F:F)</f>
        <v>2107929.7999999998</v>
      </c>
      <c r="O4" s="2" t="e">
        <f>AVERAGE(G:G)</f>
        <v>#DIV/0!</v>
      </c>
    </row>
    <row r="5" spans="2:16" x14ac:dyDescent="0.25">
      <c r="B5">
        <v>1</v>
      </c>
      <c r="C5" s="2">
        <v>1926455</v>
      </c>
      <c r="D5" s="2">
        <v>1835741</v>
      </c>
      <c r="E5" s="2">
        <v>1940794</v>
      </c>
      <c r="F5" s="2">
        <v>2092754</v>
      </c>
      <c r="J5" t="s">
        <v>11</v>
      </c>
      <c r="K5" s="2">
        <f>MAX(C:C)</f>
        <v>2025186</v>
      </c>
      <c r="L5" s="2">
        <f>MAX(D:D)</f>
        <v>1878055</v>
      </c>
      <c r="M5" s="2">
        <f>MAX(E:E)</f>
        <v>2679778</v>
      </c>
      <c r="N5" s="2">
        <f>MAX(F:F)</f>
        <v>2202317</v>
      </c>
      <c r="O5" s="2">
        <f>MAX(G:G)</f>
        <v>0</v>
      </c>
    </row>
    <row r="6" spans="2:16" x14ac:dyDescent="0.25">
      <c r="B6">
        <v>2</v>
      </c>
      <c r="C6" s="2">
        <v>1953605</v>
      </c>
      <c r="D6" s="2">
        <v>1731226</v>
      </c>
      <c r="E6" s="2">
        <v>1934058</v>
      </c>
      <c r="F6" s="2">
        <v>2075535</v>
      </c>
      <c r="J6" t="s">
        <v>12</v>
      </c>
      <c r="K6" s="2">
        <f>MIN(C:C)</f>
        <v>1926455</v>
      </c>
      <c r="L6" s="2">
        <f>MIN(D:D)</f>
        <v>1731226</v>
      </c>
      <c r="M6" s="2">
        <f>MIN(E:E)</f>
        <v>1934058</v>
      </c>
      <c r="N6" s="2">
        <f>MIN(F:F)</f>
        <v>2073577</v>
      </c>
      <c r="O6" s="2">
        <f>MIN(G:G)</f>
        <v>0</v>
      </c>
    </row>
    <row r="7" spans="2:16" x14ac:dyDescent="0.25">
      <c r="B7">
        <v>3</v>
      </c>
      <c r="C7" s="2">
        <v>1954987</v>
      </c>
      <c r="D7" s="2">
        <v>1845875</v>
      </c>
      <c r="E7" s="2">
        <v>1947387</v>
      </c>
      <c r="F7" s="2">
        <v>2075063</v>
      </c>
    </row>
    <row r="8" spans="2:16" x14ac:dyDescent="0.25">
      <c r="B8">
        <v>4</v>
      </c>
      <c r="C8" s="2">
        <v>1930269</v>
      </c>
      <c r="D8" s="2">
        <v>1878055</v>
      </c>
      <c r="E8" s="2">
        <v>2679778</v>
      </c>
      <c r="F8" s="2">
        <v>2177992</v>
      </c>
    </row>
    <row r="9" spans="2:16" x14ac:dyDescent="0.25">
      <c r="B9">
        <v>5</v>
      </c>
      <c r="C9" s="2">
        <v>1972142</v>
      </c>
      <c r="D9" s="2">
        <v>1824269</v>
      </c>
      <c r="E9" s="2">
        <v>2022932</v>
      </c>
      <c r="F9" s="2">
        <v>2100669</v>
      </c>
    </row>
    <row r="10" spans="2:16" x14ac:dyDescent="0.25">
      <c r="B10">
        <v>6</v>
      </c>
      <c r="C10" s="2">
        <v>1950789</v>
      </c>
      <c r="D10" s="2">
        <v>1793288</v>
      </c>
      <c r="E10" s="2">
        <v>1998672</v>
      </c>
      <c r="F10" s="2">
        <v>2103384</v>
      </c>
    </row>
    <row r="11" spans="2:16" x14ac:dyDescent="0.25">
      <c r="B11">
        <v>7</v>
      </c>
      <c r="C11" s="2">
        <v>1974214</v>
      </c>
      <c r="D11" s="2">
        <v>1815194</v>
      </c>
      <c r="E11" s="2">
        <v>2405677</v>
      </c>
      <c r="F11" s="2">
        <v>2146743</v>
      </c>
    </row>
    <row r="12" spans="2:16" x14ac:dyDescent="0.25">
      <c r="B12">
        <v>8</v>
      </c>
      <c r="C12" s="2">
        <v>1940060</v>
      </c>
      <c r="D12" s="2">
        <v>1809885</v>
      </c>
      <c r="E12" s="2">
        <v>2036981</v>
      </c>
      <c r="F12" s="2">
        <v>2107300</v>
      </c>
    </row>
    <row r="13" spans="2:16" x14ac:dyDescent="0.25">
      <c r="B13">
        <v>9</v>
      </c>
      <c r="C13" s="2">
        <v>1974240</v>
      </c>
      <c r="D13" s="2">
        <v>1822196</v>
      </c>
      <c r="E13" s="2">
        <v>2519385</v>
      </c>
      <c r="F13" s="2">
        <v>2094252</v>
      </c>
    </row>
    <row r="14" spans="2:16" x14ac:dyDescent="0.25">
      <c r="B14">
        <v>10</v>
      </c>
      <c r="C14" s="2">
        <v>1935903</v>
      </c>
      <c r="D14" s="2">
        <v>1800718</v>
      </c>
      <c r="E14" s="2">
        <v>2011890</v>
      </c>
      <c r="F14" s="2">
        <v>2115616</v>
      </c>
    </row>
    <row r="15" spans="2:16" x14ac:dyDescent="0.25">
      <c r="B15">
        <v>11</v>
      </c>
      <c r="C15" s="2">
        <v>2025186</v>
      </c>
      <c r="D15" s="2">
        <v>1838197</v>
      </c>
      <c r="E15" s="2">
        <v>2002655</v>
      </c>
      <c r="F15" s="2">
        <v>2099397</v>
      </c>
    </row>
    <row r="16" spans="2:16" x14ac:dyDescent="0.25">
      <c r="B16">
        <v>12</v>
      </c>
      <c r="C16" s="2">
        <v>1944746</v>
      </c>
      <c r="D16" s="2">
        <v>1801416</v>
      </c>
      <c r="E16" s="2">
        <v>1985194</v>
      </c>
      <c r="F16" s="2">
        <v>2073577</v>
      </c>
    </row>
    <row r="17" spans="2:6" x14ac:dyDescent="0.25">
      <c r="B17">
        <v>13</v>
      </c>
      <c r="C17" s="2">
        <v>1972458</v>
      </c>
      <c r="D17" s="2">
        <v>1874370</v>
      </c>
      <c r="E17" s="2">
        <v>2002890</v>
      </c>
      <c r="F17" s="2">
        <v>2081976</v>
      </c>
    </row>
    <row r="18" spans="2:6" x14ac:dyDescent="0.25">
      <c r="B18">
        <v>14</v>
      </c>
      <c r="C18" s="2">
        <v>1950093</v>
      </c>
      <c r="D18" s="2">
        <v>1843414</v>
      </c>
      <c r="E18" s="2">
        <v>1972992</v>
      </c>
      <c r="F18" s="2">
        <v>2085364</v>
      </c>
    </row>
    <row r="19" spans="2:6" x14ac:dyDescent="0.25">
      <c r="B19">
        <v>15</v>
      </c>
      <c r="C19" s="2">
        <v>1940043</v>
      </c>
      <c r="D19" s="2">
        <v>1826092</v>
      </c>
      <c r="E19" s="2">
        <v>2021031</v>
      </c>
      <c r="F19" s="2">
        <v>2098251</v>
      </c>
    </row>
    <row r="20" spans="2:6" x14ac:dyDescent="0.25">
      <c r="B20">
        <v>16</v>
      </c>
      <c r="C20" s="2">
        <v>1926540</v>
      </c>
      <c r="D20" s="2">
        <v>1854093</v>
      </c>
      <c r="E20" s="2">
        <v>2106272</v>
      </c>
      <c r="F20" s="2">
        <v>2083267</v>
      </c>
    </row>
    <row r="21" spans="2:6" x14ac:dyDescent="0.25">
      <c r="B21">
        <v>17</v>
      </c>
      <c r="C21" s="2">
        <v>1992585</v>
      </c>
      <c r="D21" s="2">
        <v>1849446</v>
      </c>
      <c r="E21" s="2">
        <v>2048370</v>
      </c>
      <c r="F21" s="2">
        <v>2089816</v>
      </c>
    </row>
    <row r="22" spans="2:6" x14ac:dyDescent="0.25">
      <c r="B22">
        <v>18</v>
      </c>
      <c r="C22" s="2">
        <v>1954889</v>
      </c>
      <c r="D22" s="2">
        <v>1861963</v>
      </c>
      <c r="E22" s="2">
        <v>1985439</v>
      </c>
      <c r="F22" s="2">
        <v>2089920</v>
      </c>
    </row>
    <row r="23" spans="2:6" x14ac:dyDescent="0.25">
      <c r="B23">
        <v>19</v>
      </c>
      <c r="C23" s="2">
        <v>1948631</v>
      </c>
      <c r="D23" s="2">
        <v>1826310</v>
      </c>
      <c r="E23" s="2">
        <v>1937345</v>
      </c>
      <c r="F23" s="2">
        <v>2165403</v>
      </c>
    </row>
    <row r="24" spans="2:6" x14ac:dyDescent="0.25">
      <c r="B24">
        <v>20</v>
      </c>
      <c r="C24" s="2">
        <v>1977948</v>
      </c>
      <c r="D24" s="2">
        <v>1865222</v>
      </c>
      <c r="E24" s="2">
        <v>1934256</v>
      </c>
      <c r="F24" s="2">
        <v>2202317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7"/>
  <sheetViews>
    <sheetView zoomScale="75" zoomScaleNormal="75" workbookViewId="0">
      <selection activeCell="I35" sqref="I35"/>
    </sheetView>
  </sheetViews>
  <sheetFormatPr baseColWidth="10" defaultColWidth="10.5703125" defaultRowHeight="15" x14ac:dyDescent="0.25"/>
  <cols>
    <col min="2" max="2" width="36.28515625" customWidth="1"/>
    <col min="3" max="3" width="23.140625" style="2" customWidth="1"/>
    <col min="4" max="6" width="10.5703125" style="2"/>
    <col min="8" max="8" width="23.42578125" customWidth="1"/>
    <col min="9" max="13" width="10.5703125" style="2"/>
    <col min="14" max="14" width="23" style="2" customWidth="1"/>
    <col min="15" max="15" width="10.5703125" style="2"/>
  </cols>
  <sheetData>
    <row r="1" spans="2:16" x14ac:dyDescent="0.25">
      <c r="C1" s="1" t="s">
        <v>0</v>
      </c>
      <c r="D1" s="1"/>
      <c r="E1" s="1"/>
      <c r="F1" s="1"/>
    </row>
    <row r="3" spans="2:16" x14ac:dyDescent="0.25">
      <c r="B3" s="3" t="s">
        <v>1</v>
      </c>
      <c r="C3" s="4" t="s">
        <v>2</v>
      </c>
      <c r="D3" s="4" t="s">
        <v>3</v>
      </c>
      <c r="E3" s="4" t="s">
        <v>4</v>
      </c>
      <c r="F3" t="s">
        <v>5</v>
      </c>
      <c r="G3" s="4" t="s">
        <v>6</v>
      </c>
      <c r="I3"/>
      <c r="J3" s="3"/>
      <c r="K3" s="4" t="s">
        <v>7</v>
      </c>
      <c r="L3" s="2" t="s">
        <v>3</v>
      </c>
      <c r="M3" s="2" t="s">
        <v>8</v>
      </c>
      <c r="N3" s="2" t="s">
        <v>9</v>
      </c>
      <c r="O3" s="2" t="s">
        <v>6</v>
      </c>
      <c r="P3" s="3"/>
    </row>
    <row r="4" spans="2:16" x14ac:dyDescent="0.25">
      <c r="H4" s="3"/>
      <c r="J4" s="3" t="s">
        <v>10</v>
      </c>
      <c r="K4" s="2">
        <f>AVERAGE(C:C)</f>
        <v>6184078.5499999998</v>
      </c>
      <c r="L4" s="2">
        <f>AVERAGE(D:D)</f>
        <v>5946496.4000000004</v>
      </c>
      <c r="M4" s="2">
        <f>AVERAGE(E:E)</f>
        <v>6308944.3499999996</v>
      </c>
      <c r="N4" s="2">
        <f>AVERAGE(F:F)</f>
        <v>8496765.8499999996</v>
      </c>
      <c r="O4" s="2" t="e">
        <f>AVERAGE(G:G)</f>
        <v>#DIV/0!</v>
      </c>
    </row>
    <row r="5" spans="2:16" x14ac:dyDescent="0.25">
      <c r="B5">
        <v>1</v>
      </c>
      <c r="C5" s="2">
        <v>6214245</v>
      </c>
      <c r="D5" s="2">
        <v>6275688</v>
      </c>
      <c r="E5" s="2">
        <v>6754677</v>
      </c>
      <c r="F5" s="2">
        <v>6710073</v>
      </c>
      <c r="J5" t="s">
        <v>11</v>
      </c>
      <c r="K5" s="2">
        <f>MAX(C:C)</f>
        <v>7703022</v>
      </c>
      <c r="L5" s="2">
        <f>MAX(D:D)</f>
        <v>7903824</v>
      </c>
      <c r="M5" s="2">
        <f>MAX(E:E)</f>
        <v>6754677</v>
      </c>
      <c r="N5" s="2">
        <f>MAX(F:F)</f>
        <v>19062945</v>
      </c>
      <c r="O5" s="2">
        <f>MAX(G:G)</f>
        <v>0</v>
      </c>
    </row>
    <row r="6" spans="2:16" x14ac:dyDescent="0.25">
      <c r="B6">
        <v>2</v>
      </c>
      <c r="C6" s="2">
        <v>6759886</v>
      </c>
      <c r="D6" s="2">
        <v>7903824</v>
      </c>
      <c r="E6" s="2">
        <v>6380460</v>
      </c>
      <c r="F6" s="2">
        <v>7622231</v>
      </c>
      <c r="J6" t="s">
        <v>12</v>
      </c>
      <c r="K6" s="2">
        <f>MIN(C:C)</f>
        <v>3191727</v>
      </c>
      <c r="L6" s="2">
        <f>MIN(D:D)</f>
        <v>4509792</v>
      </c>
      <c r="M6" s="2">
        <f>MIN(E:E)</f>
        <v>5988733</v>
      </c>
      <c r="N6" s="2">
        <f>MIN(F:F)</f>
        <v>5878680</v>
      </c>
      <c r="O6" s="2">
        <f>MIN(G:G)</f>
        <v>0</v>
      </c>
    </row>
    <row r="7" spans="2:16" x14ac:dyDescent="0.25">
      <c r="B7">
        <v>3</v>
      </c>
      <c r="C7" s="2">
        <v>6185513</v>
      </c>
      <c r="D7" s="2">
        <v>5616474</v>
      </c>
      <c r="E7" s="2">
        <v>5988733</v>
      </c>
      <c r="F7" s="2">
        <v>6705826</v>
      </c>
    </row>
    <row r="8" spans="2:16" x14ac:dyDescent="0.25">
      <c r="B8">
        <v>4</v>
      </c>
      <c r="C8" s="2">
        <v>6387585</v>
      </c>
      <c r="D8" s="2">
        <v>6362389</v>
      </c>
      <c r="E8" s="2">
        <v>6180602</v>
      </c>
      <c r="F8" s="2">
        <v>6353040</v>
      </c>
    </row>
    <row r="9" spans="2:16" x14ac:dyDescent="0.25">
      <c r="B9">
        <v>5</v>
      </c>
      <c r="C9" s="2">
        <v>6199649</v>
      </c>
      <c r="D9" s="2">
        <v>5948637</v>
      </c>
      <c r="E9" s="2">
        <v>6236898</v>
      </c>
      <c r="F9" s="2">
        <v>6734549</v>
      </c>
    </row>
    <row r="10" spans="2:16" x14ac:dyDescent="0.25">
      <c r="B10">
        <v>6</v>
      </c>
      <c r="C10" s="2">
        <v>6137949</v>
      </c>
      <c r="D10" s="2">
        <v>5580845</v>
      </c>
      <c r="E10" s="2">
        <v>6259267</v>
      </c>
      <c r="F10" s="2">
        <v>6362976</v>
      </c>
    </row>
    <row r="11" spans="2:16" x14ac:dyDescent="0.25">
      <c r="B11">
        <v>7</v>
      </c>
      <c r="C11" s="2">
        <v>3191727</v>
      </c>
      <c r="D11" s="2">
        <v>5562277</v>
      </c>
      <c r="E11" s="2">
        <v>6301040</v>
      </c>
      <c r="F11" s="2">
        <v>5942171</v>
      </c>
    </row>
    <row r="12" spans="2:16" x14ac:dyDescent="0.25">
      <c r="B12">
        <v>8</v>
      </c>
      <c r="C12" s="2">
        <v>6253939</v>
      </c>
      <c r="D12" s="2">
        <v>6328064</v>
      </c>
      <c r="E12" s="2">
        <v>6292338</v>
      </c>
      <c r="F12" s="2">
        <v>6819419</v>
      </c>
    </row>
    <row r="13" spans="2:16" x14ac:dyDescent="0.25">
      <c r="B13">
        <v>9</v>
      </c>
      <c r="C13" s="2">
        <v>6275126</v>
      </c>
      <c r="D13" s="2">
        <v>5559022</v>
      </c>
      <c r="E13" s="2">
        <v>6349357</v>
      </c>
      <c r="F13" s="2">
        <v>5878680</v>
      </c>
    </row>
    <row r="14" spans="2:16" x14ac:dyDescent="0.25">
      <c r="B14">
        <v>10</v>
      </c>
      <c r="C14" s="2">
        <v>6035172</v>
      </c>
      <c r="D14" s="2">
        <v>6412408</v>
      </c>
      <c r="E14" s="2">
        <v>6264303</v>
      </c>
      <c r="F14" s="2">
        <v>7602068</v>
      </c>
    </row>
    <row r="15" spans="2:16" x14ac:dyDescent="0.25">
      <c r="B15">
        <v>11</v>
      </c>
      <c r="C15" s="2">
        <v>6141028</v>
      </c>
      <c r="D15" s="2">
        <v>6389296</v>
      </c>
      <c r="E15" s="2">
        <v>6272890</v>
      </c>
      <c r="F15" s="2">
        <v>6157660</v>
      </c>
    </row>
    <row r="16" spans="2:16" x14ac:dyDescent="0.25">
      <c r="B16">
        <v>12</v>
      </c>
      <c r="C16" s="2">
        <v>6169942</v>
      </c>
      <c r="D16" s="2">
        <v>5621663</v>
      </c>
      <c r="E16" s="2">
        <v>6220441</v>
      </c>
      <c r="F16" s="2">
        <v>6655889</v>
      </c>
    </row>
    <row r="17" spans="2:6" x14ac:dyDescent="0.25">
      <c r="B17">
        <v>13</v>
      </c>
      <c r="C17" s="2">
        <v>7703022</v>
      </c>
      <c r="D17" s="2">
        <v>5614984</v>
      </c>
      <c r="E17" s="2">
        <v>6388562</v>
      </c>
      <c r="F17" s="2">
        <v>6178571</v>
      </c>
    </row>
    <row r="18" spans="2:6" x14ac:dyDescent="0.25">
      <c r="B18">
        <v>14</v>
      </c>
      <c r="C18" s="2">
        <v>6226240</v>
      </c>
      <c r="D18" s="2">
        <v>5599207</v>
      </c>
      <c r="E18" s="2">
        <v>6348208</v>
      </c>
      <c r="F18" s="2">
        <v>18769002</v>
      </c>
    </row>
    <row r="19" spans="2:6" x14ac:dyDescent="0.25">
      <c r="B19">
        <v>15</v>
      </c>
      <c r="C19" s="2">
        <v>6718558</v>
      </c>
      <c r="D19" s="2">
        <v>5762536</v>
      </c>
      <c r="E19" s="2">
        <v>6368356</v>
      </c>
      <c r="F19" s="2">
        <v>6825300</v>
      </c>
    </row>
    <row r="20" spans="2:6" x14ac:dyDescent="0.25">
      <c r="B20">
        <v>16</v>
      </c>
      <c r="C20" s="2">
        <v>6107086</v>
      </c>
      <c r="D20" s="2">
        <v>6477209</v>
      </c>
      <c r="E20" s="2">
        <v>6427619</v>
      </c>
      <c r="F20" s="2">
        <v>6829694</v>
      </c>
    </row>
    <row r="21" spans="2:6" x14ac:dyDescent="0.25">
      <c r="B21">
        <v>17</v>
      </c>
      <c r="C21" s="2">
        <v>6213998</v>
      </c>
      <c r="D21" s="2">
        <v>4509792</v>
      </c>
      <c r="E21" s="2">
        <v>6336068</v>
      </c>
      <c r="F21" s="2">
        <v>6935972</v>
      </c>
    </row>
    <row r="22" spans="2:6" x14ac:dyDescent="0.25">
      <c r="B22">
        <v>18</v>
      </c>
      <c r="C22" s="2">
        <v>6127450</v>
      </c>
      <c r="D22" s="2">
        <v>6420821</v>
      </c>
      <c r="E22" s="2">
        <v>6286999</v>
      </c>
      <c r="F22" s="2">
        <v>19062945</v>
      </c>
    </row>
    <row r="23" spans="2:6" x14ac:dyDescent="0.25">
      <c r="B23">
        <v>19</v>
      </c>
      <c r="C23" s="2">
        <v>6397618</v>
      </c>
      <c r="D23" s="2">
        <v>6291762</v>
      </c>
      <c r="E23" s="2">
        <v>6318737</v>
      </c>
      <c r="F23" s="2">
        <v>19051437</v>
      </c>
    </row>
    <row r="24" spans="2:6" x14ac:dyDescent="0.25">
      <c r="B24">
        <v>20</v>
      </c>
      <c r="C24" s="2">
        <v>6235838</v>
      </c>
      <c r="D24" s="2">
        <v>4693030</v>
      </c>
      <c r="E24" s="2">
        <v>6203332</v>
      </c>
      <c r="F24" s="2">
        <v>6737814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7"/>
  <sheetViews>
    <sheetView zoomScale="75" zoomScaleNormal="75" workbookViewId="0">
      <selection activeCell="I26" sqref="I26"/>
    </sheetView>
  </sheetViews>
  <sheetFormatPr baseColWidth="10" defaultColWidth="10.5703125" defaultRowHeight="15" x14ac:dyDescent="0.25"/>
  <cols>
    <col min="2" max="2" width="36.28515625" customWidth="1"/>
    <col min="3" max="3" width="25.140625" style="2" customWidth="1"/>
    <col min="4" max="4" width="10.5703125" style="2"/>
    <col min="5" max="5" width="11.5703125" style="2" customWidth="1"/>
    <col min="6" max="6" width="10.5703125" style="2"/>
    <col min="8" max="8" width="23.42578125" customWidth="1"/>
    <col min="9" max="9" width="11.5703125" style="2" customWidth="1"/>
    <col min="10" max="10" width="10.5703125" style="2"/>
    <col min="11" max="11" width="11.5703125" style="2" customWidth="1"/>
    <col min="12" max="13" width="11.5703125" style="2" bestFit="1" customWidth="1"/>
    <col min="14" max="14" width="23" style="2" customWidth="1"/>
    <col min="15" max="15" width="10.5703125" style="2"/>
  </cols>
  <sheetData>
    <row r="1" spans="2:16" x14ac:dyDescent="0.25">
      <c r="C1" s="1" t="s">
        <v>0</v>
      </c>
      <c r="D1" s="1"/>
      <c r="E1" s="1"/>
      <c r="F1" s="1"/>
    </row>
    <row r="3" spans="2:16" x14ac:dyDescent="0.25">
      <c r="B3" s="3" t="s">
        <v>1</v>
      </c>
      <c r="C3" s="4" t="s">
        <v>2</v>
      </c>
      <c r="D3" s="4" t="s">
        <v>3</v>
      </c>
      <c r="E3" s="4" t="s">
        <v>4</v>
      </c>
      <c r="F3" t="s">
        <v>5</v>
      </c>
      <c r="G3" s="4" t="s">
        <v>6</v>
      </c>
      <c r="I3"/>
      <c r="J3" s="3"/>
      <c r="K3" s="4" t="s">
        <v>7</v>
      </c>
      <c r="L3" s="2" t="s">
        <v>3</v>
      </c>
      <c r="M3" s="2" t="s">
        <v>8</v>
      </c>
      <c r="N3" s="2" t="s">
        <v>9</v>
      </c>
      <c r="O3" s="2" t="s">
        <v>6</v>
      </c>
      <c r="P3" s="3"/>
    </row>
    <row r="4" spans="2:16" x14ac:dyDescent="0.25">
      <c r="H4" s="3"/>
      <c r="J4" s="3" t="s">
        <v>10</v>
      </c>
      <c r="K4" s="2">
        <f>AVERAGE(C:C)</f>
        <v>43330569.450000003</v>
      </c>
      <c r="L4" s="2">
        <f>AVERAGE(D:D)</f>
        <v>32085487.350000001</v>
      </c>
      <c r="M4" s="2">
        <f>AVERAGE(E:E)</f>
        <v>35985537.649999999</v>
      </c>
      <c r="N4" s="2">
        <f>AVERAGE(F:F)</f>
        <v>42620818.299999997</v>
      </c>
      <c r="O4" s="2" t="e">
        <f>AVERAGE(G:G)</f>
        <v>#DIV/0!</v>
      </c>
    </row>
    <row r="5" spans="2:16" x14ac:dyDescent="0.25">
      <c r="B5">
        <v>1</v>
      </c>
      <c r="C5" s="2">
        <v>33807491</v>
      </c>
      <c r="D5" s="2">
        <v>33454372</v>
      </c>
      <c r="E5" s="2">
        <v>33229918</v>
      </c>
      <c r="F5" s="2">
        <v>34642067</v>
      </c>
      <c r="J5" t="s">
        <v>11</v>
      </c>
      <c r="K5" s="2">
        <f>MAX(C:C)</f>
        <v>71361249</v>
      </c>
      <c r="L5" s="2">
        <f>MAX(D:D)</f>
        <v>39294100</v>
      </c>
      <c r="M5" s="2">
        <f>MAX(E:E)</f>
        <v>62067740</v>
      </c>
      <c r="N5" s="2">
        <f>MAX(F:F)</f>
        <v>72907838</v>
      </c>
      <c r="O5" s="2">
        <f>MAX(G:G)</f>
        <v>0</v>
      </c>
    </row>
    <row r="6" spans="2:16" x14ac:dyDescent="0.25">
      <c r="B6">
        <v>2</v>
      </c>
      <c r="C6" s="2">
        <v>70177222</v>
      </c>
      <c r="D6" s="2">
        <v>31305287</v>
      </c>
      <c r="E6" s="2">
        <v>33177050</v>
      </c>
      <c r="F6" s="2">
        <v>35123881</v>
      </c>
      <c r="J6" t="s">
        <v>12</v>
      </c>
      <c r="K6" s="2">
        <f>MIN(C:C)</f>
        <v>30799955</v>
      </c>
      <c r="L6" s="2">
        <f>MIN(D:D)</f>
        <v>30765543</v>
      </c>
      <c r="M6" s="2">
        <f>MIN(E:E)</f>
        <v>32887643</v>
      </c>
      <c r="N6" s="2">
        <f>MIN(F:F)</f>
        <v>34642067</v>
      </c>
      <c r="O6" s="2">
        <f>MIN(G:G)</f>
        <v>0</v>
      </c>
    </row>
    <row r="7" spans="2:16" x14ac:dyDescent="0.25">
      <c r="B7">
        <v>3</v>
      </c>
      <c r="C7" s="2">
        <v>33988447</v>
      </c>
      <c r="D7" s="2">
        <v>30788291</v>
      </c>
      <c r="E7" s="2">
        <v>33568074</v>
      </c>
      <c r="F7" s="2">
        <v>38026742</v>
      </c>
    </row>
    <row r="8" spans="2:16" x14ac:dyDescent="0.25">
      <c r="B8">
        <v>4</v>
      </c>
      <c r="C8" s="2">
        <v>65852201</v>
      </c>
      <c r="D8" s="2">
        <v>31321469</v>
      </c>
      <c r="E8" s="2">
        <v>33492279</v>
      </c>
      <c r="F8" s="2">
        <v>35647228</v>
      </c>
    </row>
    <row r="9" spans="2:16" x14ac:dyDescent="0.25">
      <c r="B9">
        <v>5</v>
      </c>
      <c r="C9" s="2">
        <v>33426309</v>
      </c>
      <c r="D9" s="2">
        <v>33321407</v>
      </c>
      <c r="E9" s="2">
        <v>62067740</v>
      </c>
      <c r="F9" s="2">
        <v>35860355</v>
      </c>
    </row>
    <row r="10" spans="2:16" x14ac:dyDescent="0.25">
      <c r="B10">
        <v>6</v>
      </c>
      <c r="C10" s="2">
        <v>57048393</v>
      </c>
      <c r="D10" s="2">
        <v>31275164</v>
      </c>
      <c r="E10" s="2">
        <v>33215885</v>
      </c>
      <c r="F10" s="2">
        <v>37489087</v>
      </c>
    </row>
    <row r="11" spans="2:16" x14ac:dyDescent="0.25">
      <c r="B11">
        <v>7</v>
      </c>
      <c r="C11" s="2">
        <v>33202451</v>
      </c>
      <c r="D11" s="2">
        <v>31591867</v>
      </c>
      <c r="E11" s="2">
        <v>33535067</v>
      </c>
      <c r="F11" s="2">
        <v>35905037</v>
      </c>
    </row>
    <row r="12" spans="2:16" x14ac:dyDescent="0.25">
      <c r="B12">
        <v>8</v>
      </c>
      <c r="C12" s="2">
        <v>56014357</v>
      </c>
      <c r="D12" s="2">
        <v>31073321</v>
      </c>
      <c r="E12" s="2">
        <v>33450969</v>
      </c>
      <c r="F12" s="2">
        <v>35239114</v>
      </c>
    </row>
    <row r="13" spans="2:16" x14ac:dyDescent="0.25">
      <c r="B13">
        <v>9</v>
      </c>
      <c r="C13" s="2">
        <v>71361249</v>
      </c>
      <c r="D13" s="2">
        <v>30765543</v>
      </c>
      <c r="E13" s="2">
        <v>38256747</v>
      </c>
      <c r="F13" s="2">
        <v>38328041</v>
      </c>
    </row>
    <row r="14" spans="2:16" x14ac:dyDescent="0.25">
      <c r="B14">
        <v>10</v>
      </c>
      <c r="C14" s="2">
        <v>33727970</v>
      </c>
      <c r="D14" s="2">
        <v>33600394</v>
      </c>
      <c r="E14" s="2">
        <v>33472639</v>
      </c>
      <c r="F14" s="2">
        <v>34957051</v>
      </c>
    </row>
    <row r="15" spans="2:16" x14ac:dyDescent="0.25">
      <c r="B15">
        <v>11</v>
      </c>
      <c r="C15" s="2">
        <v>36114019</v>
      </c>
      <c r="D15" s="2">
        <v>31230899</v>
      </c>
      <c r="E15" s="2">
        <v>39959368</v>
      </c>
      <c r="F15" s="2">
        <v>35036968</v>
      </c>
    </row>
    <row r="16" spans="2:16" x14ac:dyDescent="0.25">
      <c r="B16">
        <v>12</v>
      </c>
      <c r="C16" s="2">
        <v>35242807</v>
      </c>
      <c r="D16" s="2">
        <v>39294100</v>
      </c>
      <c r="E16" s="2">
        <v>33397584</v>
      </c>
      <c r="F16" s="2">
        <v>34880967</v>
      </c>
    </row>
    <row r="17" spans="2:6" x14ac:dyDescent="0.25">
      <c r="B17">
        <v>13</v>
      </c>
      <c r="C17" s="2">
        <v>33765455</v>
      </c>
      <c r="D17" s="2">
        <v>31598268</v>
      </c>
      <c r="E17" s="2">
        <v>34142481</v>
      </c>
      <c r="F17" s="2">
        <v>35059501</v>
      </c>
    </row>
    <row r="18" spans="2:6" x14ac:dyDescent="0.25">
      <c r="B18">
        <v>14</v>
      </c>
      <c r="C18" s="2">
        <v>33939717</v>
      </c>
      <c r="D18" s="2">
        <v>30915355</v>
      </c>
      <c r="E18" s="2">
        <v>33332082</v>
      </c>
      <c r="F18" s="2">
        <v>72907838</v>
      </c>
    </row>
    <row r="19" spans="2:6" x14ac:dyDescent="0.25">
      <c r="B19">
        <v>15</v>
      </c>
      <c r="C19" s="2">
        <v>33761669</v>
      </c>
      <c r="D19" s="2">
        <v>31500790</v>
      </c>
      <c r="E19" s="2">
        <v>36272708</v>
      </c>
      <c r="F19" s="2">
        <v>72690589</v>
      </c>
    </row>
    <row r="20" spans="2:6" x14ac:dyDescent="0.25">
      <c r="B20">
        <v>16</v>
      </c>
      <c r="C20" s="2">
        <v>33281559</v>
      </c>
      <c r="D20" s="2">
        <v>30788743</v>
      </c>
      <c r="E20" s="2">
        <v>36407276</v>
      </c>
      <c r="F20" s="2">
        <v>35300682</v>
      </c>
    </row>
    <row r="21" spans="2:6" x14ac:dyDescent="0.25">
      <c r="B21">
        <v>17</v>
      </c>
      <c r="C21" s="2">
        <v>35093208</v>
      </c>
      <c r="D21" s="2">
        <v>30817093</v>
      </c>
      <c r="E21" s="2">
        <v>35613748</v>
      </c>
      <c r="F21" s="2">
        <v>36934541</v>
      </c>
    </row>
    <row r="22" spans="2:6" x14ac:dyDescent="0.25">
      <c r="B22">
        <v>18</v>
      </c>
      <c r="C22" s="2">
        <v>39727808</v>
      </c>
      <c r="D22" s="2">
        <v>31525949</v>
      </c>
      <c r="E22" s="2">
        <v>32887643</v>
      </c>
      <c r="F22" s="2">
        <v>60029118</v>
      </c>
    </row>
    <row r="23" spans="2:6" x14ac:dyDescent="0.25">
      <c r="B23">
        <v>19</v>
      </c>
      <c r="C23" s="2">
        <v>66279102</v>
      </c>
      <c r="D23" s="2">
        <v>30809875</v>
      </c>
      <c r="E23" s="2">
        <v>36229498</v>
      </c>
      <c r="F23" s="2">
        <v>71533238</v>
      </c>
    </row>
    <row r="24" spans="2:6" x14ac:dyDescent="0.25">
      <c r="B24">
        <v>20</v>
      </c>
      <c r="C24" s="2">
        <v>30799955</v>
      </c>
      <c r="D24" s="2">
        <v>34731560</v>
      </c>
      <c r="E24" s="2">
        <v>34001997</v>
      </c>
      <c r="F24" s="2">
        <v>36824321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7"/>
  <sheetViews>
    <sheetView tabSelected="1" zoomScale="75" zoomScaleNormal="75" workbookViewId="0">
      <selection activeCell="O20" sqref="O20"/>
    </sheetView>
  </sheetViews>
  <sheetFormatPr baseColWidth="10" defaultColWidth="10.5703125" defaultRowHeight="15" x14ac:dyDescent="0.25"/>
  <cols>
    <col min="2" max="2" width="36.28515625" customWidth="1"/>
    <col min="3" max="3" width="25.140625" style="2" bestFit="1" customWidth="1"/>
    <col min="4" max="4" width="16.140625" style="5" customWidth="1"/>
    <col min="5" max="5" width="15.42578125" style="5" customWidth="1"/>
    <col min="6" max="6" width="19.28515625" style="5" customWidth="1"/>
    <col min="7" max="7" width="10.5703125" style="5"/>
    <col min="8" max="8" width="23.42578125" customWidth="1"/>
    <col min="9" max="9" width="12.7109375" customWidth="1"/>
    <col min="10" max="10" width="11.28515625" customWidth="1"/>
    <col min="11" max="11" width="12.7109375" style="2" customWidth="1"/>
    <col min="12" max="12" width="9.85546875" style="6" bestFit="1" customWidth="1"/>
    <col min="13" max="13" width="10.5703125" style="6"/>
    <col min="14" max="14" width="12.5703125" style="6" bestFit="1" customWidth="1"/>
    <col min="15" max="15" width="10.5703125" style="6"/>
  </cols>
  <sheetData>
    <row r="1" spans="2:16" x14ac:dyDescent="0.25">
      <c r="C1" s="1" t="s">
        <v>20</v>
      </c>
      <c r="D1" s="1"/>
      <c r="E1" s="1"/>
      <c r="F1" s="1"/>
    </row>
    <row r="3" spans="2:16" x14ac:dyDescent="0.25">
      <c r="B3" s="3" t="s">
        <v>1</v>
      </c>
      <c r="C3" s="4" t="s">
        <v>2</v>
      </c>
      <c r="D3" s="7" t="s">
        <v>3</v>
      </c>
      <c r="E3" s="7" t="s">
        <v>4</v>
      </c>
      <c r="F3" s="5" t="s">
        <v>5</v>
      </c>
      <c r="G3" s="7" t="s">
        <v>6</v>
      </c>
      <c r="J3" s="3"/>
      <c r="K3" s="4" t="s">
        <v>7</v>
      </c>
      <c r="L3" s="6" t="s">
        <v>3</v>
      </c>
      <c r="M3" s="6" t="s">
        <v>8</v>
      </c>
      <c r="N3" s="6" t="s">
        <v>9</v>
      </c>
      <c r="O3" s="6" t="s">
        <v>6</v>
      </c>
      <c r="P3" s="3"/>
    </row>
    <row r="4" spans="2:16" x14ac:dyDescent="0.25">
      <c r="H4" s="3"/>
      <c r="I4" s="2"/>
      <c r="J4" s="3" t="s">
        <v>10</v>
      </c>
      <c r="K4" s="2">
        <f>AVERAGE(C:C)</f>
        <v>275467815.05000001</v>
      </c>
      <c r="L4" s="6">
        <f>AVERAGE(D:D)</f>
        <v>0.27688165000000003</v>
      </c>
      <c r="M4" s="6">
        <f>AVERAGE(E:E)</f>
        <v>0.27677954999999999</v>
      </c>
      <c r="N4" s="6">
        <f>AVERAGE(F:F)</f>
        <v>0.30333269999999996</v>
      </c>
      <c r="O4" s="6" t="e">
        <f>AVERAGE(G:G)</f>
        <v>#DIV/0!</v>
      </c>
    </row>
    <row r="5" spans="2:16" x14ac:dyDescent="0.25">
      <c r="B5">
        <v>1</v>
      </c>
      <c r="C5" s="2">
        <v>277740155</v>
      </c>
      <c r="D5" s="5">
        <v>0.271816</v>
      </c>
      <c r="E5" s="5">
        <v>0.26880900000000002</v>
      </c>
      <c r="F5" s="5">
        <v>0.294929</v>
      </c>
      <c r="I5" s="2"/>
      <c r="J5" t="s">
        <v>11</v>
      </c>
      <c r="K5" s="2">
        <f>MAX(C:C)</f>
        <v>296085726</v>
      </c>
      <c r="L5" s="6">
        <f>MAX(D:D)</f>
        <v>0.30603399999999997</v>
      </c>
      <c r="M5" s="6">
        <f>MAX(E:E)</f>
        <v>0.31168099999999999</v>
      </c>
      <c r="N5" s="6">
        <f>MAX(F:F)</f>
        <v>0.33500999999999997</v>
      </c>
      <c r="O5" s="6">
        <f>MAX(G:G)</f>
        <v>0</v>
      </c>
    </row>
    <row r="6" spans="2:16" x14ac:dyDescent="0.25">
      <c r="B6">
        <v>2</v>
      </c>
      <c r="C6" s="2">
        <v>271126099</v>
      </c>
      <c r="D6" s="5">
        <v>0.27305600000000002</v>
      </c>
      <c r="E6" s="5">
        <v>0.26964700000000003</v>
      </c>
      <c r="F6" s="5">
        <v>0.29736099999999999</v>
      </c>
      <c r="I6" s="2"/>
      <c r="J6" t="s">
        <v>12</v>
      </c>
      <c r="K6" s="2">
        <f>MIN(C:C)</f>
        <v>270466689</v>
      </c>
      <c r="L6" s="6">
        <f>MIN(D:D)</f>
        <v>0.27082499999999998</v>
      </c>
      <c r="M6" s="6">
        <f>MIN(E:E)</f>
        <v>0.26841500000000001</v>
      </c>
      <c r="N6" s="6">
        <f>MIN(F:F)</f>
        <v>0.294929</v>
      </c>
      <c r="O6" s="6">
        <f>MIN(G:G)</f>
        <v>0</v>
      </c>
    </row>
    <row r="7" spans="2:16" x14ac:dyDescent="0.25">
      <c r="B7">
        <v>3</v>
      </c>
      <c r="C7" s="2">
        <v>271277069</v>
      </c>
      <c r="D7" s="5">
        <v>0.27448400000000001</v>
      </c>
      <c r="E7" s="5">
        <v>0.26841500000000001</v>
      </c>
      <c r="F7" s="5">
        <v>0.33500999999999997</v>
      </c>
    </row>
    <row r="8" spans="2:16" x14ac:dyDescent="0.25">
      <c r="B8">
        <v>4</v>
      </c>
      <c r="C8" s="2">
        <v>271545020</v>
      </c>
      <c r="D8" s="5">
        <v>0.27392</v>
      </c>
      <c r="E8" s="5">
        <v>0.27494000000000002</v>
      </c>
      <c r="F8" s="5">
        <v>0.295684</v>
      </c>
    </row>
    <row r="9" spans="2:16" x14ac:dyDescent="0.25">
      <c r="B9">
        <v>5</v>
      </c>
      <c r="C9" s="2">
        <v>270466689</v>
      </c>
      <c r="D9" s="5">
        <v>0.27082499999999998</v>
      </c>
      <c r="E9" s="5">
        <v>0.26999800000000002</v>
      </c>
      <c r="F9" s="5">
        <v>0.33350200000000002</v>
      </c>
    </row>
    <row r="10" spans="2:16" x14ac:dyDescent="0.25">
      <c r="B10">
        <v>6</v>
      </c>
      <c r="C10" s="2">
        <v>271325969</v>
      </c>
      <c r="D10" s="5">
        <v>0.27207199999999998</v>
      </c>
      <c r="E10" s="5">
        <v>0.30235400000000001</v>
      </c>
      <c r="F10" s="5">
        <v>0.29694399999999999</v>
      </c>
    </row>
    <row r="11" spans="2:16" x14ac:dyDescent="0.25">
      <c r="B11">
        <v>7</v>
      </c>
      <c r="C11" s="2">
        <v>296085726</v>
      </c>
      <c r="D11" s="5">
        <v>0.27741900000000003</v>
      </c>
      <c r="E11" s="5">
        <v>0.26869300000000002</v>
      </c>
      <c r="F11" s="5">
        <v>0.29569699999999999</v>
      </c>
    </row>
    <row r="12" spans="2:16" x14ac:dyDescent="0.25">
      <c r="B12">
        <v>8</v>
      </c>
      <c r="C12" s="2">
        <v>296062742</v>
      </c>
      <c r="D12" s="5">
        <v>0.27379399999999998</v>
      </c>
      <c r="E12" s="5">
        <v>0.27590399999999998</v>
      </c>
      <c r="F12" s="5">
        <v>0.295711</v>
      </c>
    </row>
    <row r="13" spans="2:16" x14ac:dyDescent="0.25">
      <c r="B13">
        <v>9</v>
      </c>
      <c r="C13" s="2">
        <v>273113680</v>
      </c>
      <c r="D13" s="5">
        <v>0.27954099999999998</v>
      </c>
      <c r="E13" s="5">
        <v>0.27410200000000001</v>
      </c>
      <c r="F13" s="5">
        <v>0.29648999999999998</v>
      </c>
    </row>
    <row r="14" spans="2:16" x14ac:dyDescent="0.25">
      <c r="B14">
        <v>10</v>
      </c>
      <c r="C14" s="2">
        <v>270554818</v>
      </c>
      <c r="D14" s="5">
        <v>0.29199000000000003</v>
      </c>
      <c r="E14" s="5">
        <v>0.275449</v>
      </c>
      <c r="F14" s="5">
        <v>0.29594500000000001</v>
      </c>
    </row>
    <row r="15" spans="2:16" x14ac:dyDescent="0.25">
      <c r="B15">
        <v>11</v>
      </c>
      <c r="C15" s="2">
        <v>276914890</v>
      </c>
      <c r="D15" s="5">
        <v>0.27242899999999998</v>
      </c>
      <c r="E15" s="5">
        <v>0.297122</v>
      </c>
      <c r="F15" s="5">
        <v>0.29587400000000003</v>
      </c>
    </row>
    <row r="16" spans="2:16" x14ac:dyDescent="0.25">
      <c r="B16">
        <v>12</v>
      </c>
      <c r="C16" s="2">
        <v>271829750</v>
      </c>
      <c r="D16" s="5">
        <v>0.27172400000000002</v>
      </c>
      <c r="E16" s="5">
        <v>0.27050200000000002</v>
      </c>
      <c r="F16" s="5">
        <v>0.30155399999999999</v>
      </c>
    </row>
    <row r="17" spans="2:6" x14ac:dyDescent="0.25">
      <c r="B17">
        <v>13</v>
      </c>
      <c r="C17" s="2">
        <v>271642956</v>
      </c>
      <c r="D17" s="5">
        <v>0.27417999999999998</v>
      </c>
      <c r="E17" s="5">
        <v>0.26940700000000001</v>
      </c>
      <c r="F17" s="5">
        <v>0.29684199999999999</v>
      </c>
    </row>
    <row r="18" spans="2:6" x14ac:dyDescent="0.25">
      <c r="B18">
        <v>14</v>
      </c>
      <c r="C18" s="2">
        <v>278048550</v>
      </c>
      <c r="D18" s="5">
        <v>0.30603399999999997</v>
      </c>
      <c r="E18" s="5">
        <v>0.26940700000000001</v>
      </c>
      <c r="F18" s="5">
        <v>0.29596499999999998</v>
      </c>
    </row>
    <row r="19" spans="2:6" x14ac:dyDescent="0.25">
      <c r="B19">
        <v>15</v>
      </c>
      <c r="C19" s="2">
        <v>271814228</v>
      </c>
      <c r="D19" s="5">
        <v>0.272953</v>
      </c>
      <c r="E19" s="5">
        <v>0.31168099999999999</v>
      </c>
      <c r="F19" s="5">
        <v>0.29705700000000002</v>
      </c>
    </row>
    <row r="20" spans="2:6" x14ac:dyDescent="0.25">
      <c r="B20">
        <v>16</v>
      </c>
      <c r="C20" s="2">
        <v>271419421</v>
      </c>
      <c r="D20" s="5">
        <v>0.27185500000000001</v>
      </c>
      <c r="E20" s="5">
        <v>0.27261299999999999</v>
      </c>
      <c r="F20" s="5">
        <v>0.29603400000000002</v>
      </c>
    </row>
    <row r="21" spans="2:6" x14ac:dyDescent="0.25">
      <c r="B21">
        <v>17</v>
      </c>
      <c r="C21" s="2">
        <v>271997391</v>
      </c>
      <c r="D21" s="5">
        <v>0.27260499999999999</v>
      </c>
      <c r="E21" s="5">
        <v>0.27794799999999997</v>
      </c>
      <c r="F21" s="5">
        <v>0.29621599999999998</v>
      </c>
    </row>
    <row r="22" spans="2:6" x14ac:dyDescent="0.25">
      <c r="B22">
        <v>18</v>
      </c>
      <c r="C22" s="2">
        <v>271794024</v>
      </c>
      <c r="D22" s="5">
        <v>0.27810699999999999</v>
      </c>
      <c r="E22" s="5">
        <v>0.280339</v>
      </c>
      <c r="F22" s="5">
        <v>0.330679</v>
      </c>
    </row>
    <row r="23" spans="2:6" x14ac:dyDescent="0.25">
      <c r="B23">
        <v>19</v>
      </c>
      <c r="C23" s="2">
        <v>275224297</v>
      </c>
      <c r="D23" s="5">
        <v>0.27372800000000003</v>
      </c>
      <c r="E23" s="5">
        <v>0.26892700000000003</v>
      </c>
      <c r="F23" s="5">
        <v>0.32211899999999999</v>
      </c>
    </row>
    <row r="24" spans="2:6" x14ac:dyDescent="0.25">
      <c r="B24">
        <v>20</v>
      </c>
      <c r="C24" s="2">
        <v>279372827</v>
      </c>
      <c r="D24" s="5">
        <v>0.28510099999999999</v>
      </c>
      <c r="E24" s="5">
        <v>0.26933400000000002</v>
      </c>
      <c r="F24" s="5">
        <v>0.297041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7"/>
  <sheetViews>
    <sheetView zoomScale="75" zoomScaleNormal="75" workbookViewId="0">
      <selection activeCell="N20" sqref="N20"/>
    </sheetView>
  </sheetViews>
  <sheetFormatPr baseColWidth="10" defaultColWidth="10.5703125" defaultRowHeight="15" x14ac:dyDescent="0.25"/>
  <cols>
    <col min="2" max="2" width="39.42578125" customWidth="1"/>
    <col min="3" max="3" width="23.140625" style="2" customWidth="1"/>
    <col min="4" max="4" width="10.42578125" style="5" customWidth="1"/>
    <col min="5" max="5" width="13.7109375" style="5" customWidth="1"/>
    <col min="6" max="7" width="10.5703125" style="5"/>
    <col min="8" max="8" width="23.42578125" customWidth="1"/>
    <col min="9" max="9" width="12.85546875" customWidth="1"/>
    <col min="10" max="10" width="13.42578125" bestFit="1" customWidth="1"/>
    <col min="11" max="11" width="12.7109375" style="2" bestFit="1" customWidth="1"/>
    <col min="12" max="12" width="15" style="2" customWidth="1"/>
    <col min="13" max="13" width="11.85546875" style="2" customWidth="1"/>
    <col min="14" max="14" width="12.5703125" style="2" bestFit="1" customWidth="1"/>
    <col min="15" max="15" width="9.85546875" style="2" bestFit="1" customWidth="1"/>
  </cols>
  <sheetData>
    <row r="1" spans="2:16" x14ac:dyDescent="0.25">
      <c r="C1" s="1" t="s">
        <v>20</v>
      </c>
      <c r="D1" s="1"/>
      <c r="E1" s="1"/>
      <c r="F1" s="1"/>
    </row>
    <row r="3" spans="2:16" x14ac:dyDescent="0.25">
      <c r="B3" s="3" t="s">
        <v>1</v>
      </c>
      <c r="C3" s="4" t="s">
        <v>2</v>
      </c>
      <c r="D3" s="7" t="s">
        <v>3</v>
      </c>
      <c r="E3" s="7" t="s">
        <v>4</v>
      </c>
      <c r="F3" s="5" t="s">
        <v>5</v>
      </c>
      <c r="G3" s="7" t="s">
        <v>6</v>
      </c>
      <c r="J3" s="3"/>
      <c r="K3" s="4" t="s">
        <v>7</v>
      </c>
      <c r="L3" s="2" t="s">
        <v>3</v>
      </c>
      <c r="M3" s="2" t="s">
        <v>8</v>
      </c>
      <c r="N3" s="2" t="s">
        <v>9</v>
      </c>
      <c r="O3" s="2" t="s">
        <v>6</v>
      </c>
      <c r="P3" s="3"/>
    </row>
    <row r="4" spans="2:16" x14ac:dyDescent="0.25">
      <c r="H4" s="3"/>
      <c r="I4" s="2"/>
      <c r="J4" s="3" t="s">
        <v>10</v>
      </c>
      <c r="K4" s="2">
        <f>AVERAGE(C:C)</f>
        <v>375280389.64999998</v>
      </c>
      <c r="L4" s="6">
        <f>AVERAGE(D:D)</f>
        <v>2.4075853999999994</v>
      </c>
      <c r="M4" s="6">
        <f>AVERAGE(E:E)</f>
        <v>2.3858747500000002</v>
      </c>
      <c r="N4" s="6">
        <f>AVERAGE(F:F)</f>
        <v>2.6151527000000003</v>
      </c>
      <c r="O4" s="6" t="e">
        <f>AVERAGE(G:G)</f>
        <v>#DIV/0!</v>
      </c>
    </row>
    <row r="5" spans="2:16" x14ac:dyDescent="0.25">
      <c r="B5">
        <v>1</v>
      </c>
      <c r="C5" s="2">
        <v>374294983</v>
      </c>
      <c r="D5" s="5">
        <v>2.4026830000000001</v>
      </c>
      <c r="E5" s="5">
        <v>2.369132</v>
      </c>
      <c r="F5" s="5">
        <v>2.6104259999999999</v>
      </c>
      <c r="I5" s="2"/>
      <c r="J5" t="s">
        <v>11</v>
      </c>
      <c r="K5" s="2">
        <f>MAX(C:C)</f>
        <v>401849698</v>
      </c>
      <c r="L5" s="6">
        <f>MAX(D:D)</f>
        <v>2.4549650000000001</v>
      </c>
      <c r="M5" s="6">
        <f>MAX(E:E)</f>
        <v>2.4171870000000002</v>
      </c>
      <c r="N5" s="6">
        <f>MAX(F:F)</f>
        <v>2.6273879999999998</v>
      </c>
      <c r="O5" s="6">
        <f>MAX(G:G)</f>
        <v>0</v>
      </c>
    </row>
    <row r="6" spans="2:16" x14ac:dyDescent="0.25">
      <c r="B6">
        <v>2</v>
      </c>
      <c r="C6" s="2">
        <v>369115781</v>
      </c>
      <c r="D6" s="5">
        <v>2.3971290000000001</v>
      </c>
      <c r="E6" s="5">
        <v>2.4166949999999998</v>
      </c>
      <c r="F6" s="5">
        <v>2.6140889999999999</v>
      </c>
      <c r="I6" s="2"/>
      <c r="J6" t="s">
        <v>12</v>
      </c>
      <c r="K6" s="2">
        <f>MIN(C:C)</f>
        <v>365116340</v>
      </c>
      <c r="L6" s="6">
        <f>MIN(D:D)</f>
        <v>2.3969749999999999</v>
      </c>
      <c r="M6" s="6">
        <f>MIN(E:E)</f>
        <v>2.369132</v>
      </c>
      <c r="N6" s="6">
        <f>MIN(F:F)</f>
        <v>2.6033930000000001</v>
      </c>
      <c r="O6" s="6">
        <f>MIN(G:G)</f>
        <v>0</v>
      </c>
    </row>
    <row r="7" spans="2:16" x14ac:dyDescent="0.25">
      <c r="B7">
        <v>3</v>
      </c>
      <c r="C7" s="2">
        <v>365361590</v>
      </c>
      <c r="D7" s="5">
        <v>2.4084479999999999</v>
      </c>
      <c r="E7" s="5">
        <v>2.3814039999999999</v>
      </c>
      <c r="F7" s="5">
        <v>2.6121919999999998</v>
      </c>
    </row>
    <row r="8" spans="2:16" x14ac:dyDescent="0.25">
      <c r="B8">
        <v>4</v>
      </c>
      <c r="C8" s="2">
        <v>369738954</v>
      </c>
      <c r="D8" s="5">
        <v>2.4038620000000002</v>
      </c>
      <c r="E8" s="5">
        <v>2.3831950000000002</v>
      </c>
      <c r="F8" s="5">
        <v>2.6130019999999998</v>
      </c>
    </row>
    <row r="9" spans="2:16" x14ac:dyDescent="0.25">
      <c r="B9">
        <v>5</v>
      </c>
      <c r="C9" s="2">
        <v>384714342</v>
      </c>
      <c r="D9" s="5">
        <v>2.3990909999999999</v>
      </c>
      <c r="E9" s="5">
        <v>2.3761329999999998</v>
      </c>
      <c r="F9" s="5">
        <v>2.6142310000000002</v>
      </c>
    </row>
    <row r="10" spans="2:16" x14ac:dyDescent="0.25">
      <c r="B10">
        <v>6</v>
      </c>
      <c r="C10" s="2">
        <v>379622389</v>
      </c>
      <c r="D10" s="5">
        <v>2.402336</v>
      </c>
      <c r="E10" s="5">
        <v>2.3786130000000001</v>
      </c>
      <c r="F10" s="5">
        <v>2.6125859999999999</v>
      </c>
    </row>
    <row r="11" spans="2:16" x14ac:dyDescent="0.25">
      <c r="B11">
        <v>7</v>
      </c>
      <c r="C11" s="2">
        <v>370558451</v>
      </c>
      <c r="D11" s="5">
        <v>2.4020839999999999</v>
      </c>
      <c r="E11" s="5">
        <v>2.3838720000000002</v>
      </c>
      <c r="F11" s="5">
        <v>2.61124</v>
      </c>
    </row>
    <row r="12" spans="2:16" x14ac:dyDescent="0.25">
      <c r="B12">
        <v>8</v>
      </c>
      <c r="C12" s="2">
        <v>370085855</v>
      </c>
      <c r="D12" s="5">
        <v>2.4261710000000001</v>
      </c>
      <c r="E12" s="5">
        <v>2.3984369999999999</v>
      </c>
      <c r="F12" s="5">
        <v>2.6069640000000001</v>
      </c>
    </row>
    <row r="13" spans="2:16" x14ac:dyDescent="0.25">
      <c r="B13">
        <v>9</v>
      </c>
      <c r="C13" s="2">
        <v>368458274</v>
      </c>
      <c r="D13" s="5">
        <v>2.4010359999999999</v>
      </c>
      <c r="E13" s="5">
        <v>2.3853819999999999</v>
      </c>
      <c r="F13" s="5">
        <v>2.6217109999999999</v>
      </c>
    </row>
    <row r="14" spans="2:16" x14ac:dyDescent="0.25">
      <c r="B14">
        <v>10</v>
      </c>
      <c r="C14" s="2">
        <v>366311159</v>
      </c>
      <c r="D14" s="5">
        <v>2.403934</v>
      </c>
      <c r="E14" s="5">
        <v>2.3869549999999999</v>
      </c>
      <c r="F14" s="5">
        <v>2.6238079999999999</v>
      </c>
    </row>
    <row r="15" spans="2:16" x14ac:dyDescent="0.25">
      <c r="B15">
        <v>11</v>
      </c>
      <c r="C15" s="2">
        <v>394321048</v>
      </c>
      <c r="D15" s="5">
        <v>2.4000910000000002</v>
      </c>
      <c r="E15" s="5">
        <v>2.3880780000000001</v>
      </c>
      <c r="F15" s="5">
        <v>2.6200709999999998</v>
      </c>
    </row>
    <row r="16" spans="2:16" x14ac:dyDescent="0.25">
      <c r="B16">
        <v>12</v>
      </c>
      <c r="C16" s="2">
        <v>365116340</v>
      </c>
      <c r="D16" s="5">
        <v>2.4110550000000002</v>
      </c>
      <c r="E16" s="5">
        <v>2.3799350000000001</v>
      </c>
      <c r="F16" s="5">
        <v>2.618852</v>
      </c>
    </row>
    <row r="17" spans="2:6" x14ac:dyDescent="0.25">
      <c r="B17">
        <v>13</v>
      </c>
      <c r="C17" s="2">
        <v>367981460</v>
      </c>
      <c r="D17" s="5">
        <v>2.3994080000000002</v>
      </c>
      <c r="E17" s="5">
        <v>2.373275</v>
      </c>
      <c r="F17" s="5">
        <v>2.6134919999999999</v>
      </c>
    </row>
    <row r="18" spans="2:6" x14ac:dyDescent="0.25">
      <c r="B18">
        <v>14</v>
      </c>
      <c r="C18" s="2">
        <v>367823709</v>
      </c>
      <c r="D18" s="5">
        <v>2.3969749999999999</v>
      </c>
      <c r="E18" s="5">
        <v>2.3795359999999999</v>
      </c>
      <c r="F18" s="5">
        <v>2.6033930000000001</v>
      </c>
    </row>
    <row r="19" spans="2:6" x14ac:dyDescent="0.25">
      <c r="B19">
        <v>15</v>
      </c>
      <c r="C19" s="2">
        <v>367662805</v>
      </c>
      <c r="D19" s="5">
        <v>2.4058389999999998</v>
      </c>
      <c r="E19" s="5">
        <v>2.3813460000000002</v>
      </c>
      <c r="F19" s="5">
        <v>2.6061290000000001</v>
      </c>
    </row>
    <row r="20" spans="2:6" x14ac:dyDescent="0.25">
      <c r="B20">
        <v>16</v>
      </c>
      <c r="C20" s="2">
        <v>393176757</v>
      </c>
      <c r="D20" s="5">
        <v>2.4549650000000001</v>
      </c>
      <c r="E20" s="5">
        <v>2.4036089999999999</v>
      </c>
      <c r="F20" s="5">
        <v>2.6155889999999999</v>
      </c>
    </row>
    <row r="21" spans="2:6" x14ac:dyDescent="0.25">
      <c r="B21">
        <v>17</v>
      </c>
      <c r="C21" s="2">
        <v>369549230</v>
      </c>
      <c r="D21" s="5">
        <v>2.4004989999999999</v>
      </c>
      <c r="E21" s="5">
        <v>2.4171870000000002</v>
      </c>
      <c r="F21" s="5">
        <v>2.6173790000000001</v>
      </c>
    </row>
    <row r="22" spans="2:6" x14ac:dyDescent="0.25">
      <c r="B22">
        <v>18</v>
      </c>
      <c r="C22" s="2">
        <v>401849698</v>
      </c>
      <c r="D22" s="5">
        <v>2.4083890000000001</v>
      </c>
      <c r="E22" s="5">
        <v>2.3786670000000001</v>
      </c>
      <c r="F22" s="5">
        <v>2.6173790000000001</v>
      </c>
    </row>
    <row r="23" spans="2:6" x14ac:dyDescent="0.25">
      <c r="B23">
        <v>19</v>
      </c>
      <c r="C23" s="2">
        <v>377499437</v>
      </c>
      <c r="D23" s="5">
        <v>2.418307</v>
      </c>
      <c r="E23" s="5">
        <v>2.3784960000000002</v>
      </c>
      <c r="F23" s="5">
        <v>2.6273879999999998</v>
      </c>
    </row>
    <row r="24" spans="2:6" x14ac:dyDescent="0.25">
      <c r="B24">
        <v>20</v>
      </c>
      <c r="C24" s="2">
        <v>382365531</v>
      </c>
      <c r="D24" s="5">
        <v>2.4094060000000002</v>
      </c>
      <c r="E24" s="5">
        <v>2.377548</v>
      </c>
      <c r="F24" s="5">
        <v>2.6231330000000002</v>
      </c>
    </row>
    <row r="42" spans="1:2" x14ac:dyDescent="0.25">
      <c r="A42" t="s">
        <v>13</v>
      </c>
      <c r="B42" t="s">
        <v>14</v>
      </c>
    </row>
    <row r="43" spans="1:2" x14ac:dyDescent="0.25">
      <c r="B43" t="s">
        <v>15</v>
      </c>
    </row>
    <row r="44" spans="1:2" x14ac:dyDescent="0.25">
      <c r="B44" t="s">
        <v>16</v>
      </c>
    </row>
    <row r="45" spans="1:2" x14ac:dyDescent="0.25">
      <c r="B45" t="s">
        <v>17</v>
      </c>
    </row>
    <row r="46" spans="1:2" x14ac:dyDescent="0.25">
      <c r="B46" t="s">
        <v>18</v>
      </c>
    </row>
    <row r="47" spans="1:2" x14ac:dyDescent="0.25">
      <c r="B47" t="s">
        <v>19</v>
      </c>
    </row>
  </sheetData>
  <mergeCells count="1">
    <mergeCell ref="C1:F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Grad 1</vt:lpstr>
      <vt:lpstr>Grad 2</vt:lpstr>
      <vt:lpstr>Grad 3</vt:lpstr>
      <vt:lpstr>Grad 4</vt:lpstr>
      <vt:lpstr>Grad 5</vt:lpstr>
      <vt:lpstr>Grad 6</vt:lpstr>
      <vt:lpstr>Grad 7</vt:lpstr>
      <vt:lpstr>Grad 8</vt:lpstr>
      <vt:lpstr>Grad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Zimmermann Zimmermann</dc:creator>
  <dc:description/>
  <cp:lastModifiedBy>Thomas</cp:lastModifiedBy>
  <cp:revision>35</cp:revision>
  <dcterms:created xsi:type="dcterms:W3CDTF">2021-01-31T10:46:17Z</dcterms:created>
  <dcterms:modified xsi:type="dcterms:W3CDTF">2021-02-07T19:24:56Z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