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rad 1" sheetId="1" state="visible" r:id="rId2"/>
    <sheet name="Grad 2" sheetId="2" state="visible" r:id="rId3"/>
    <sheet name="Grad 3" sheetId="3" state="visible" r:id="rId4"/>
    <sheet name="Grad 4" sheetId="4" state="visible" r:id="rId5"/>
    <sheet name="Grad 5" sheetId="5" state="visible" r:id="rId6"/>
    <sheet name="Grad 6" sheetId="6" state="visible" r:id="rId7"/>
    <sheet name="Grad 7" sheetId="7" state="visible" r:id="rId8"/>
    <sheet name="Grad 8" sheetId="8" state="visible" r:id="rId9"/>
    <sheet name="Grad 9" sheetId="9" state="visible" r:id="rId10"/>
    <sheet name="Zusammenfassung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<sst xmlns="http://schemas.openxmlformats.org/spreadsheetml/2006/main" count="318" uniqueCount="37">
  <si>
    <t xml:space="preserve">ZEIT ( in Nanosekunden)</t>
  </si>
  <si>
    <t xml:space="preserve">Implementierung</t>
  </si>
  <si>
    <t xml:space="preserve">Assembly vor Optimierung</t>
  </si>
  <si>
    <t xml:space="preserve">Assembly</t>
  </si>
  <si>
    <t xml:space="preserve">Assembly SIMD</t>
  </si>
  <si>
    <t xml:space="preserve">Iterativ In-Place C</t>
  </si>
  <si>
    <t xml:space="preserve">Iterativ Out-Of Place C</t>
  </si>
  <si>
    <t xml:space="preserve">Rekursiv</t>
  </si>
  <si>
    <t xml:space="preserve">Vor Opt</t>
  </si>
  <si>
    <t xml:space="preserve">In-Place</t>
  </si>
  <si>
    <t xml:space="preserve">Out-Of-Place</t>
  </si>
  <si>
    <t xml:space="preserve">Iterativ Mo</t>
  </si>
  <si>
    <t xml:space="preserve">Rekursiv Mo</t>
  </si>
  <si>
    <t xml:space="preserve">Iterativ</t>
  </si>
  <si>
    <t xml:space="preserve">Durchsschnitt</t>
  </si>
  <si>
    <t xml:space="preserve">Durchschnitt</t>
  </si>
  <si>
    <t xml:space="preserve">Max</t>
  </si>
  <si>
    <t xml:space="preserve">Min</t>
  </si>
  <si>
    <t xml:space="preserve">Specs:</t>
  </si>
  <si>
    <t xml:space="preserve">Intel© Core™ i7-7700K CPU @ 4.20GHz × 4</t>
  </si>
  <si>
    <t xml:space="preserve">16 GB Ram</t>
  </si>
  <si>
    <t xml:space="preserve">Linux Mint 20, 64 Bit</t>
  </si>
  <si>
    <t xml:space="preserve">Linux Kernel 5.4.0-26-generic</t>
  </si>
  <si>
    <t xml:space="preserve">Kompiliert mit GCC 9.3.0 mit Option -03</t>
  </si>
  <si>
    <t xml:space="preserve">ZEIT ( in Sekunden)</t>
  </si>
  <si>
    <t xml:space="preserve">Mo Iterativ</t>
  </si>
  <si>
    <t xml:space="preserve">Mo Rekursiv</t>
  </si>
  <si>
    <t xml:space="preserve">Iterativ Dir</t>
  </si>
  <si>
    <t xml:space="preserve">Grad 1</t>
  </si>
  <si>
    <t xml:space="preserve">Grad 2</t>
  </si>
  <si>
    <t xml:space="preserve">Grad 3</t>
  </si>
  <si>
    <t xml:space="preserve">Grad 4</t>
  </si>
  <si>
    <t xml:space="preserve">Grad 5</t>
  </si>
  <si>
    <t xml:space="preserve">Grad 6</t>
  </si>
  <si>
    <t xml:space="preserve">Grad 7</t>
  </si>
  <si>
    <t xml:space="preserve">Grad 8</t>
  </si>
  <si>
    <t xml:space="preserve">Grad 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</si>
</sst>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0000"/>
    <numFmt numFmtId="167" formatCode="0.000000"/>
    <numFmt numFmtId="168" formatCode="_(* #,##0.00_);_(* \(#,##0.00\);_(* \-??_);_(@_)"/>
    <numFmt numFmtId="169" formatCode="_(* #,##0_);_(* \(#,##0\);_(* \-??_);_(@_)"/>
    <numFmt numFmtId="170" formatCode="0%"/>
    <numFmt numFmtId="171" formatCode="0.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5" fillId="0" borderId="4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7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7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FFFFF"/>
        </patternFill>
      </fill>
    </dxf>
    <dxf>
      <font>
        <color rgb="FF00FF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Performanz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Zusammenfassung!$B$20</c:f>
              <c:strCache>
                <c:ptCount val="1"/>
                <c:pt idx="0">
                  <c:v>Assembly SIMD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Zusammenfassung!$B$23:$B$25</c:f>
              <c:numCache>
                <c:formatCode>General</c:formatCode>
                <c:ptCount val="3"/>
                <c:pt idx="0">
                  <c:v>207927.45</c:v>
                </c:pt>
                <c:pt idx="1">
                  <c:v>1852378.45</c:v>
                </c:pt>
                <c:pt idx="2">
                  <c:v>5997884.8</c:v>
                </c:pt>
              </c:numCache>
            </c:numRef>
          </c:val>
        </c:ser>
        <c:ser>
          <c:idx val="1"/>
          <c:order val="1"/>
          <c:tx>
            <c:strRef>
              <c:f>Zusammenfassung!$C$20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Zusammenfassung!$C$23:$C$25</c:f>
              <c:numCache>
                <c:formatCode>General</c:formatCode>
                <c:ptCount val="3"/>
                <c:pt idx="0">
                  <c:v>221833.05</c:v>
                </c:pt>
                <c:pt idx="1">
                  <c:v>2074699.9</c:v>
                </c:pt>
                <c:pt idx="2">
                  <c:v>6308944.35</c:v>
                </c:pt>
              </c:numCache>
            </c:numRef>
          </c:val>
        </c:ser>
        <c:ser>
          <c:idx val="2"/>
          <c:order val="2"/>
          <c:tx>
            <c:strRef>
              <c:f>Zusammenfassung!$D$20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Zusammenfassung!$D$23:$D$25</c:f>
              <c:numCache>
                <c:formatCode>General</c:formatCode>
                <c:ptCount val="3"/>
                <c:pt idx="0">
                  <c:v>252268.05</c:v>
                </c:pt>
                <c:pt idx="1">
                  <c:v>2107929.8</c:v>
                </c:pt>
                <c:pt idx="2">
                  <c:v>6692878.85</c:v>
                </c:pt>
              </c:numCache>
            </c:numRef>
          </c:val>
        </c:ser>
        <c:ser>
          <c:idx val="3"/>
          <c:order val="3"/>
          <c:tx>
            <c:strRef>
              <c:f>Zusammenfassung!$E$20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Zusammenfassung!$E$23:$E$25</c:f>
              <c:numCache>
                <c:formatCode>General</c:formatCode>
                <c:ptCount val="3"/>
                <c:pt idx="0">
                  <c:v>212634.7</c:v>
                </c:pt>
                <c:pt idx="1">
                  <c:v>1965193.05</c:v>
                </c:pt>
                <c:pt idx="2">
                  <c:v>6039483.05</c:v>
                </c:pt>
              </c:numCache>
            </c:numRef>
          </c:val>
        </c:ser>
        <c:gapWidth val="219"/>
        <c:overlap val="-27"/>
        <c:axId val="46466261"/>
        <c:axId val="25950466"/>
      </c:barChart>
      <c:catAx>
        <c:axId val="464662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50466"/>
        <c:crosses val="autoZero"/>
        <c:auto val="1"/>
        <c:lblAlgn val="ctr"/>
        <c:lblOffset val="100"/>
        <c:noMultiLvlLbl val="0"/>
      </c:catAx>
      <c:valAx>
        <c:axId val="25950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Nanosekunden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46626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Zusammenfassung!$B$20</c:f>
              <c:strCache>
                <c:ptCount val="1"/>
                <c:pt idx="0">
                  <c:v>Assembly SIMD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Zusammenfassung!$B$25:$B$27</c:f>
              <c:numCache>
                <c:formatCode>General</c:formatCode>
                <c:ptCount val="3"/>
                <c:pt idx="0">
                  <c:v>5997884.8</c:v>
                </c:pt>
                <c:pt idx="1">
                  <c:v>32001060.1</c:v>
                </c:pt>
                <c:pt idx="2">
                  <c:v>264060050</c:v>
                </c:pt>
              </c:numCache>
            </c:numRef>
          </c:val>
        </c:ser>
        <c:ser>
          <c:idx val="1"/>
          <c:order val="1"/>
          <c:tx>
            <c:strRef>
              <c:f>Zusammenfassung!$C$20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Zusammenfassung!$C$25:$C$27</c:f>
              <c:numCache>
                <c:formatCode>General</c:formatCode>
                <c:ptCount val="3"/>
                <c:pt idx="0">
                  <c:v>6308944.35</c:v>
                </c:pt>
                <c:pt idx="1">
                  <c:v>35985537.65</c:v>
                </c:pt>
                <c:pt idx="2">
                  <c:v>276779550</c:v>
                </c:pt>
              </c:numCache>
            </c:numRef>
          </c:val>
        </c:ser>
        <c:ser>
          <c:idx val="2"/>
          <c:order val="2"/>
          <c:tx>
            <c:strRef>
              <c:f>Zusammenfassung!$D$20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Zusammenfassung!$D$25:$D$27</c:f>
              <c:numCache>
                <c:formatCode>General</c:formatCode>
                <c:ptCount val="3"/>
                <c:pt idx="0">
                  <c:v>6692878.85</c:v>
                </c:pt>
                <c:pt idx="1">
                  <c:v>42620818.3</c:v>
                </c:pt>
                <c:pt idx="2">
                  <c:v>303332700</c:v>
                </c:pt>
              </c:numCache>
            </c:numRef>
          </c:val>
        </c:ser>
        <c:ser>
          <c:idx val="3"/>
          <c:order val="3"/>
          <c:tx>
            <c:strRef>
              <c:f>Zusammenfassung!$E$20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Zusammenfassung!$E$25:$E$27</c:f>
              <c:numCache>
                <c:formatCode>General</c:formatCode>
                <c:ptCount val="3"/>
                <c:pt idx="0">
                  <c:v>6039483.05</c:v>
                </c:pt>
                <c:pt idx="1">
                  <c:v>32756551.05</c:v>
                </c:pt>
                <c:pt idx="2">
                  <c:v>260258350</c:v>
                </c:pt>
              </c:numCache>
            </c:numRef>
          </c:val>
        </c:ser>
        <c:gapWidth val="219"/>
        <c:overlap val="-27"/>
        <c:axId val="28993692"/>
        <c:axId val="88077931"/>
      </c:barChart>
      <c:catAx>
        <c:axId val="289936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77931"/>
        <c:crosses val="autoZero"/>
        <c:auto val="1"/>
        <c:lblAlgn val="ctr"/>
        <c:lblOffset val="100"/>
        <c:noMultiLvlLbl val="0"/>
      </c:catAx>
      <c:valAx>
        <c:axId val="880779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Nanosekunden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9369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1040400</xdr:colOff>
      <xdr:row>18</xdr:row>
      <xdr:rowOff>2880</xdr:rowOff>
    </xdr:from>
    <xdr:to>
      <xdr:col>13</xdr:col>
      <xdr:colOff>30240</xdr:colOff>
      <xdr:row>32</xdr:row>
      <xdr:rowOff>29520</xdr:rowOff>
    </xdr:to>
    <xdr:graphicFrame>
      <xdr:nvGraphicFramePr>
        <xdr:cNvPr id="0" name="Diagramm 2"/>
        <xdr:cNvGraphicFramePr/>
      </xdr:nvGraphicFramePr>
      <xdr:xfrm>
        <a:off x="7504560" y="3174480"/>
        <a:ext cx="8260920" cy="269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32</xdr:row>
      <xdr:rowOff>10800</xdr:rowOff>
    </xdr:from>
    <xdr:to>
      <xdr:col>13</xdr:col>
      <xdr:colOff>30600</xdr:colOff>
      <xdr:row>47</xdr:row>
      <xdr:rowOff>79200</xdr:rowOff>
    </xdr:to>
    <xdr:graphicFrame>
      <xdr:nvGraphicFramePr>
        <xdr:cNvPr id="1" name="Diagramm 3"/>
        <xdr:cNvGraphicFramePr/>
      </xdr:nvGraphicFramePr>
      <xdr:xfrm>
        <a:off x="7848720" y="5849280"/>
        <a:ext cx="79171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X32" activeCellId="0" sqref="X32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1" width="23.15"/>
    <col collapsed="false" customWidth="true" hidden="false" outlineLevel="0" max="4" min="4" style="1" width="9.14"/>
    <col collapsed="false" customWidth="true" hidden="false" outlineLevel="0" max="6" min="5" style="1" width="15.43"/>
    <col collapsed="false" customWidth="true" hidden="false" outlineLevel="0" max="7" min="7" style="1" width="19.28"/>
    <col collapsed="false" customWidth="false" hidden="false" outlineLevel="0" max="8" min="8" style="1" width="10.57"/>
    <col collapsed="false" customWidth="true" hidden="false" outlineLevel="0" max="10" min="9" style="0" width="9.14"/>
    <col collapsed="false" customWidth="true" hidden="false" outlineLevel="0" max="11" min="11" style="0" width="14"/>
    <col collapsed="false" customWidth="true" hidden="false" outlineLevel="0" max="13" min="12" style="1" width="9.14"/>
    <col collapsed="false" customWidth="true" hidden="false" outlineLevel="0" max="14" min="14" style="1" width="13.57"/>
    <col collapsed="false" customWidth="true" hidden="false" outlineLevel="0" max="15" min="15" style="1" width="7.71"/>
    <col collapsed="false" customWidth="true" hidden="false" outlineLevel="0" max="16" min="16" style="1" width="9.14"/>
    <col collapsed="false" customWidth="true" hidden="false" outlineLevel="0" max="17" min="17" style="1" width="8.85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customFormat="false" ht="15" hidden="false" customHeight="false" outlineLevel="0" collapsed="false">
      <c r="K4" s="3" t="s">
        <v>14</v>
      </c>
      <c r="L4" s="1" t="n">
        <f aca="false">AVERAGE(C:C)</f>
        <v>925</v>
      </c>
      <c r="M4" s="1" t="n">
        <f aca="false">AVERAGE(D:D)</f>
        <v>874.1</v>
      </c>
      <c r="N4" s="1" t="n">
        <f aca="false">AVERAGE(E:E)</f>
        <v>828.9</v>
      </c>
      <c r="O4" s="1" t="n">
        <f aca="false">AVERAGE(F:F)</f>
        <v>1930.65</v>
      </c>
      <c r="P4" s="1" t="n">
        <f aca="false">AVERAGE(G:G)</f>
        <v>2358.45</v>
      </c>
      <c r="Q4" s="1" t="n">
        <f aca="false">AVERAGE(H:H)</f>
        <v>2298.85</v>
      </c>
      <c r="T4" s="1"/>
      <c r="U4" s="1"/>
      <c r="V4" s="1"/>
      <c r="W4" s="1"/>
      <c r="X4" s="0" t="s">
        <v>15</v>
      </c>
      <c r="Y4" s="1" t="n">
        <f aca="false">AVERAGE(U:U)</f>
        <v>586.6</v>
      </c>
      <c r="Z4" s="1" t="n">
        <f aca="false">AVERAGE(V:V)</f>
        <v>781.4</v>
      </c>
    </row>
    <row r="5" customFormat="false" ht="15" hidden="false" customHeight="false" outlineLevel="0" collapsed="false">
      <c r="B5" s="0" t="n">
        <v>1</v>
      </c>
      <c r="C5" s="1" t="n">
        <v>1025</v>
      </c>
      <c r="D5" s="1" t="n">
        <v>920</v>
      </c>
      <c r="E5" s="1" t="n">
        <v>942</v>
      </c>
      <c r="F5" s="1" t="n">
        <v>1905</v>
      </c>
      <c r="G5" s="1" t="n">
        <v>2222</v>
      </c>
      <c r="H5" s="1" t="n">
        <v>2212</v>
      </c>
      <c r="K5" s="0" t="s">
        <v>16</v>
      </c>
      <c r="L5" s="1" t="n">
        <f aca="false">MAX(C:C)</f>
        <v>1211</v>
      </c>
      <c r="M5" s="1" t="n">
        <f aca="false">MAX(D:D)</f>
        <v>970</v>
      </c>
      <c r="N5" s="1" t="n">
        <f aca="false">MAX(E:E)</f>
        <v>957</v>
      </c>
      <c r="O5" s="1" t="n">
        <f aca="false">MAX(F:F)</f>
        <v>2460</v>
      </c>
      <c r="P5" s="1" t="n">
        <f aca="false">MAX(G:G)</f>
        <v>2871</v>
      </c>
      <c r="Q5" s="1" t="n">
        <f aca="false">MAX(H:H)</f>
        <v>2876</v>
      </c>
      <c r="T5" s="0" t="n">
        <v>1</v>
      </c>
      <c r="U5" s="1" t="n">
        <v>494</v>
      </c>
      <c r="V5" s="1" t="n">
        <v>639</v>
      </c>
      <c r="W5" s="1"/>
      <c r="AA5" s="1"/>
      <c r="AB5" s="1"/>
    </row>
    <row r="6" customFormat="false" ht="15" hidden="false" customHeight="false" outlineLevel="0" collapsed="false">
      <c r="B6" s="0" t="n">
        <v>2</v>
      </c>
      <c r="C6" s="1" t="n">
        <v>842</v>
      </c>
      <c r="D6" s="1" t="n">
        <v>813</v>
      </c>
      <c r="E6" s="1" t="n">
        <v>778</v>
      </c>
      <c r="F6" s="1" t="n">
        <v>1680</v>
      </c>
      <c r="G6" s="1" t="n">
        <v>2716</v>
      </c>
      <c r="H6" s="1" t="n">
        <v>2876</v>
      </c>
      <c r="K6" s="0" t="s">
        <v>17</v>
      </c>
      <c r="L6" s="1" t="n">
        <f aca="false">MIN(C:C)</f>
        <v>740</v>
      </c>
      <c r="M6" s="1" t="n">
        <f aca="false">MIN(D:D)</f>
        <v>758</v>
      </c>
      <c r="N6" s="1" t="n">
        <f aca="false">MIN(E:E)</f>
        <v>720</v>
      </c>
      <c r="O6" s="1" t="n">
        <f aca="false">MIN(F:F)</f>
        <v>1652</v>
      </c>
      <c r="P6" s="1" t="n">
        <f aca="false">MIN(G:G)</f>
        <v>1932</v>
      </c>
      <c r="Q6" s="1" t="n">
        <f aca="false">MIN(H:H)</f>
        <v>1904</v>
      </c>
      <c r="T6" s="0" t="n">
        <v>2</v>
      </c>
      <c r="U6" s="1" t="n">
        <v>627</v>
      </c>
      <c r="V6" s="1" t="n">
        <v>764</v>
      </c>
      <c r="W6" s="1"/>
      <c r="AA6" s="1"/>
      <c r="AB6" s="1"/>
    </row>
    <row r="7" customFormat="false" ht="15" hidden="false" customHeight="false" outlineLevel="0" collapsed="false">
      <c r="B7" s="0" t="n">
        <v>3</v>
      </c>
      <c r="C7" s="1" t="n">
        <v>1078</v>
      </c>
      <c r="D7" s="1" t="n">
        <v>807</v>
      </c>
      <c r="E7" s="1" t="n">
        <v>796</v>
      </c>
      <c r="F7" s="1" t="n">
        <v>1733</v>
      </c>
      <c r="G7" s="1" t="n">
        <v>2150</v>
      </c>
      <c r="H7" s="1" t="n">
        <v>1975</v>
      </c>
      <c r="T7" s="0" t="n">
        <v>3</v>
      </c>
      <c r="U7" s="1" t="n">
        <v>909</v>
      </c>
      <c r="V7" s="1" t="n">
        <v>733</v>
      </c>
      <c r="W7" s="1"/>
      <c r="AA7" s="1"/>
      <c r="AB7" s="1"/>
    </row>
    <row r="8" customFormat="false" ht="15" hidden="false" customHeight="false" outlineLevel="0" collapsed="false">
      <c r="B8" s="0" t="n">
        <v>4</v>
      </c>
      <c r="C8" s="1" t="n">
        <v>1053</v>
      </c>
      <c r="D8" s="1" t="n">
        <v>829</v>
      </c>
      <c r="E8" s="1" t="n">
        <v>888</v>
      </c>
      <c r="F8" s="1" t="n">
        <v>2460</v>
      </c>
      <c r="G8" s="1" t="n">
        <v>2246</v>
      </c>
      <c r="H8" s="1" t="n">
        <v>2132</v>
      </c>
      <c r="T8" s="0" t="n">
        <v>4</v>
      </c>
      <c r="U8" s="1" t="n">
        <v>537</v>
      </c>
      <c r="V8" s="1" t="n">
        <v>734</v>
      </c>
      <c r="W8" s="1"/>
      <c r="AA8" s="1"/>
      <c r="AB8" s="1"/>
    </row>
    <row r="9" customFormat="false" ht="15" hidden="false" customHeight="false" outlineLevel="0" collapsed="false">
      <c r="B9" s="0" t="n">
        <v>5</v>
      </c>
      <c r="C9" s="1" t="n">
        <v>754</v>
      </c>
      <c r="D9" s="1" t="n">
        <v>895</v>
      </c>
      <c r="E9" s="1" t="n">
        <v>738</v>
      </c>
      <c r="F9" s="1" t="n">
        <v>1872</v>
      </c>
      <c r="G9" s="1" t="n">
        <v>2492</v>
      </c>
      <c r="H9" s="1" t="n">
        <v>2100</v>
      </c>
      <c r="T9" s="0" t="n">
        <v>5</v>
      </c>
      <c r="U9" s="1" t="n">
        <v>492</v>
      </c>
      <c r="V9" s="1" t="n">
        <v>924</v>
      </c>
      <c r="W9" s="1"/>
      <c r="AA9" s="1"/>
      <c r="AB9" s="1"/>
    </row>
    <row r="10" customFormat="false" ht="15" hidden="false" customHeight="false" outlineLevel="0" collapsed="false">
      <c r="B10" s="0" t="n">
        <v>6</v>
      </c>
      <c r="C10" s="1" t="n">
        <v>782</v>
      </c>
      <c r="D10" s="1" t="n">
        <v>936</v>
      </c>
      <c r="E10" s="1" t="n">
        <v>720</v>
      </c>
      <c r="F10" s="1" t="n">
        <v>1691</v>
      </c>
      <c r="G10" s="1" t="n">
        <v>2095</v>
      </c>
      <c r="H10" s="1" t="n">
        <v>2656</v>
      </c>
      <c r="T10" s="0" t="n">
        <v>6</v>
      </c>
      <c r="U10" s="1" t="n">
        <v>867</v>
      </c>
      <c r="V10" s="1" t="n">
        <v>999</v>
      </c>
      <c r="W10" s="1"/>
      <c r="AA10" s="1"/>
      <c r="AB10" s="1"/>
    </row>
    <row r="11" customFormat="false" ht="15" hidden="false" customHeight="false" outlineLevel="0" collapsed="false">
      <c r="B11" s="0" t="n">
        <v>7</v>
      </c>
      <c r="C11" s="1" t="n">
        <v>1010</v>
      </c>
      <c r="D11" s="1" t="n">
        <v>822</v>
      </c>
      <c r="E11" s="1" t="n">
        <v>814</v>
      </c>
      <c r="F11" s="1" t="n">
        <v>2158</v>
      </c>
      <c r="G11" s="1" t="n">
        <v>2871</v>
      </c>
      <c r="H11" s="1" t="n">
        <v>2434</v>
      </c>
      <c r="T11" s="0" t="n">
        <v>7</v>
      </c>
      <c r="U11" s="1" t="n">
        <v>482</v>
      </c>
      <c r="V11" s="1" t="n">
        <v>798</v>
      </c>
      <c r="W11" s="1"/>
      <c r="AA11" s="1"/>
      <c r="AB11" s="1"/>
    </row>
    <row r="12" customFormat="false" ht="15" hidden="false" customHeight="false" outlineLevel="0" collapsed="false">
      <c r="B12" s="0" t="n">
        <v>8</v>
      </c>
      <c r="C12" s="1" t="n">
        <v>975</v>
      </c>
      <c r="D12" s="1" t="n">
        <v>834</v>
      </c>
      <c r="E12" s="1" t="n">
        <v>802</v>
      </c>
      <c r="F12" s="1" t="n">
        <v>2087</v>
      </c>
      <c r="G12" s="1" t="n">
        <v>2662</v>
      </c>
      <c r="H12" s="1" t="n">
        <v>2025</v>
      </c>
      <c r="T12" s="0" t="n">
        <v>8</v>
      </c>
      <c r="U12" s="1" t="n">
        <v>523</v>
      </c>
      <c r="V12" s="1" t="n">
        <v>771</v>
      </c>
      <c r="W12" s="1"/>
      <c r="AA12" s="1"/>
      <c r="AB12" s="1"/>
    </row>
    <row r="13" customFormat="false" ht="15" hidden="false" customHeight="false" outlineLevel="0" collapsed="false">
      <c r="B13" s="0" t="n">
        <v>9</v>
      </c>
      <c r="C13" s="1" t="n">
        <v>822</v>
      </c>
      <c r="D13" s="1" t="n">
        <v>758</v>
      </c>
      <c r="E13" s="1" t="n">
        <v>794</v>
      </c>
      <c r="F13" s="1" t="n">
        <v>1957</v>
      </c>
      <c r="G13" s="1" t="n">
        <v>2082</v>
      </c>
      <c r="H13" s="1" t="n">
        <v>1904</v>
      </c>
      <c r="T13" s="0" t="n">
        <v>9</v>
      </c>
      <c r="U13" s="1" t="n">
        <v>655</v>
      </c>
      <c r="V13" s="1" t="n">
        <v>847</v>
      </c>
      <c r="W13" s="1"/>
      <c r="AA13" s="1"/>
      <c r="AB13" s="1"/>
    </row>
    <row r="14" customFormat="false" ht="15" hidden="false" customHeight="false" outlineLevel="0" collapsed="false">
      <c r="B14" s="0" t="n">
        <v>10</v>
      </c>
      <c r="C14" s="1" t="n">
        <v>1121</v>
      </c>
      <c r="D14" s="1" t="n">
        <v>877</v>
      </c>
      <c r="E14" s="1" t="n">
        <v>904</v>
      </c>
      <c r="F14" s="1" t="n">
        <v>2207</v>
      </c>
      <c r="G14" s="1" t="n">
        <v>2095</v>
      </c>
      <c r="H14" s="1" t="n">
        <v>2136</v>
      </c>
      <c r="T14" s="0" t="n">
        <v>10</v>
      </c>
      <c r="U14" s="1" t="n">
        <v>566</v>
      </c>
      <c r="V14" s="1" t="n">
        <v>865</v>
      </c>
      <c r="W14" s="1"/>
      <c r="AA14" s="1"/>
      <c r="AB14" s="1"/>
    </row>
    <row r="15" customFormat="false" ht="15" hidden="false" customHeight="false" outlineLevel="0" collapsed="false">
      <c r="B15" s="0" t="n">
        <v>11</v>
      </c>
      <c r="C15" s="1" t="n">
        <v>1211</v>
      </c>
      <c r="D15" s="1" t="n">
        <v>923</v>
      </c>
      <c r="E15" s="1" t="n">
        <v>744</v>
      </c>
      <c r="F15" s="1" t="n">
        <v>1708</v>
      </c>
      <c r="G15" s="1" t="n">
        <v>2297</v>
      </c>
      <c r="H15" s="1" t="n">
        <v>2571</v>
      </c>
      <c r="T15" s="0" t="n">
        <v>11</v>
      </c>
      <c r="U15" s="1" t="n">
        <v>597</v>
      </c>
      <c r="V15" s="1" t="n">
        <v>706</v>
      </c>
      <c r="W15" s="1"/>
      <c r="AA15" s="1"/>
      <c r="AB15" s="1"/>
    </row>
    <row r="16" customFormat="false" ht="15" hidden="false" customHeight="false" outlineLevel="0" collapsed="false">
      <c r="B16" s="0" t="n">
        <v>12</v>
      </c>
      <c r="C16" s="1" t="n">
        <v>774</v>
      </c>
      <c r="D16" s="1" t="n">
        <v>958</v>
      </c>
      <c r="E16" s="1" t="n">
        <v>809</v>
      </c>
      <c r="F16" s="1" t="n">
        <v>1881</v>
      </c>
      <c r="G16" s="1" t="n">
        <v>1961</v>
      </c>
      <c r="H16" s="1" t="n">
        <v>2153</v>
      </c>
      <c r="T16" s="0" t="n">
        <v>12</v>
      </c>
      <c r="U16" s="1" t="n">
        <v>451</v>
      </c>
      <c r="V16" s="1" t="n">
        <v>572</v>
      </c>
      <c r="W16" s="1"/>
      <c r="AA16" s="1"/>
      <c r="AB16" s="1"/>
    </row>
    <row r="17" customFormat="false" ht="15" hidden="false" customHeight="false" outlineLevel="0" collapsed="false">
      <c r="B17" s="0" t="n">
        <v>13</v>
      </c>
      <c r="C17" s="1" t="n">
        <v>1107</v>
      </c>
      <c r="D17" s="1" t="n">
        <v>882</v>
      </c>
      <c r="E17" s="1" t="n">
        <v>824</v>
      </c>
      <c r="F17" s="1" t="n">
        <v>1737</v>
      </c>
      <c r="G17" s="1" t="n">
        <v>2870</v>
      </c>
      <c r="H17" s="1" t="n">
        <v>2354</v>
      </c>
      <c r="T17" s="0" t="n">
        <v>13</v>
      </c>
      <c r="U17" s="1" t="n">
        <v>663</v>
      </c>
      <c r="V17" s="1" t="n">
        <v>900</v>
      </c>
      <c r="W17" s="1"/>
      <c r="AA17" s="1"/>
      <c r="AB17" s="1"/>
    </row>
    <row r="18" customFormat="false" ht="15" hidden="false" customHeight="false" outlineLevel="0" collapsed="false">
      <c r="B18" s="0" t="n">
        <v>14</v>
      </c>
      <c r="C18" s="1" t="n">
        <v>1052</v>
      </c>
      <c r="D18" s="1" t="n">
        <v>858</v>
      </c>
      <c r="E18" s="1" t="n">
        <v>957</v>
      </c>
      <c r="F18" s="1" t="n">
        <v>1713</v>
      </c>
      <c r="G18" s="1" t="n">
        <v>2570</v>
      </c>
      <c r="H18" s="1" t="n">
        <v>2252</v>
      </c>
      <c r="T18" s="0" t="n">
        <v>14</v>
      </c>
      <c r="U18" s="1" t="n">
        <v>492</v>
      </c>
      <c r="V18" s="1" t="n">
        <v>741</v>
      </c>
      <c r="W18" s="1"/>
      <c r="AA18" s="1"/>
      <c r="AB18" s="1"/>
    </row>
    <row r="19" customFormat="false" ht="15" hidden="false" customHeight="false" outlineLevel="0" collapsed="false">
      <c r="B19" s="0" t="n">
        <v>15</v>
      </c>
      <c r="C19" s="1" t="n">
        <v>1034</v>
      </c>
      <c r="D19" s="1" t="n">
        <v>836</v>
      </c>
      <c r="E19" s="1" t="n">
        <v>826</v>
      </c>
      <c r="F19" s="1" t="n">
        <v>2220</v>
      </c>
      <c r="G19" s="1" t="n">
        <v>2167</v>
      </c>
      <c r="H19" s="1" t="n">
        <v>1940</v>
      </c>
      <c r="T19" s="0" t="n">
        <v>15</v>
      </c>
      <c r="U19" s="1" t="n">
        <v>506</v>
      </c>
      <c r="V19" s="1" t="n">
        <v>987</v>
      </c>
      <c r="W19" s="1"/>
      <c r="AA19" s="1"/>
      <c r="AB19" s="1"/>
    </row>
    <row r="20" customFormat="false" ht="15" hidden="false" customHeight="false" outlineLevel="0" collapsed="false">
      <c r="B20" s="0" t="n">
        <v>16</v>
      </c>
      <c r="C20" s="1" t="n">
        <v>828</v>
      </c>
      <c r="D20" s="1" t="n">
        <v>826</v>
      </c>
      <c r="E20" s="1" t="n">
        <v>749</v>
      </c>
      <c r="F20" s="1" t="n">
        <v>1652</v>
      </c>
      <c r="G20" s="1" t="n">
        <v>2245</v>
      </c>
      <c r="H20" s="1" t="n">
        <v>2166</v>
      </c>
      <c r="T20" s="0" t="n">
        <v>16</v>
      </c>
      <c r="U20" s="1" t="n">
        <v>444</v>
      </c>
      <c r="V20" s="1" t="n">
        <v>749</v>
      </c>
      <c r="W20" s="1"/>
      <c r="AA20" s="1"/>
      <c r="AB20" s="1"/>
    </row>
    <row r="21" customFormat="false" ht="15" hidden="false" customHeight="false" outlineLevel="0" collapsed="false">
      <c r="B21" s="0" t="n">
        <v>17</v>
      </c>
      <c r="C21" s="1" t="n">
        <v>755</v>
      </c>
      <c r="D21" s="1" t="n">
        <v>887</v>
      </c>
      <c r="E21" s="1" t="n">
        <v>851</v>
      </c>
      <c r="F21" s="1" t="n">
        <v>2413</v>
      </c>
      <c r="G21" s="1" t="n">
        <v>2497</v>
      </c>
      <c r="H21" s="1" t="n">
        <v>2801</v>
      </c>
      <c r="T21" s="0" t="n">
        <v>17</v>
      </c>
      <c r="U21" s="1" t="n">
        <v>792</v>
      </c>
      <c r="V21" s="1" t="n">
        <v>770</v>
      </c>
      <c r="W21" s="1"/>
      <c r="AA21" s="1"/>
      <c r="AB21" s="1"/>
    </row>
    <row r="22" customFormat="false" ht="15" hidden="false" customHeight="false" outlineLevel="0" collapsed="false">
      <c r="B22" s="0" t="n">
        <v>18</v>
      </c>
      <c r="C22" s="1" t="n">
        <v>755</v>
      </c>
      <c r="D22" s="1" t="n">
        <v>929</v>
      </c>
      <c r="E22" s="1" t="n">
        <v>845</v>
      </c>
      <c r="F22" s="1" t="n">
        <v>1678</v>
      </c>
      <c r="G22" s="1" t="n">
        <v>2588</v>
      </c>
      <c r="H22" s="1" t="n">
        <v>2465</v>
      </c>
      <c r="T22" s="0" t="n">
        <v>18</v>
      </c>
      <c r="U22" s="1" t="n">
        <v>642</v>
      </c>
      <c r="V22" s="1" t="n">
        <v>751</v>
      </c>
      <c r="W22" s="1"/>
      <c r="AA22" s="1"/>
      <c r="AB22" s="1"/>
    </row>
    <row r="23" customFormat="false" ht="15" hidden="false" customHeight="false" outlineLevel="0" collapsed="false">
      <c r="B23" s="0" t="n">
        <v>19</v>
      </c>
      <c r="C23" s="1" t="n">
        <v>740</v>
      </c>
      <c r="D23" s="1" t="n">
        <v>970</v>
      </c>
      <c r="E23" s="1" t="n">
        <v>948</v>
      </c>
      <c r="F23" s="1" t="n">
        <v>2062</v>
      </c>
      <c r="G23" s="1" t="n">
        <v>2411</v>
      </c>
      <c r="H23" s="1" t="n">
        <v>2037</v>
      </c>
      <c r="T23" s="0" t="n">
        <v>19</v>
      </c>
      <c r="U23" s="1" t="n">
        <v>500</v>
      </c>
      <c r="V23" s="1" t="n">
        <v>792</v>
      </c>
      <c r="W23" s="1"/>
      <c r="AA23" s="1"/>
      <c r="AB23" s="1"/>
    </row>
    <row r="24" customFormat="false" ht="15" hidden="false" customHeight="false" outlineLevel="0" collapsed="false">
      <c r="B24" s="0" t="n">
        <v>20</v>
      </c>
      <c r="C24" s="1" t="n">
        <v>782</v>
      </c>
      <c r="D24" s="1" t="n">
        <v>922</v>
      </c>
      <c r="E24" s="1" t="n">
        <v>849</v>
      </c>
      <c r="F24" s="1" t="n">
        <v>1799</v>
      </c>
      <c r="G24" s="1" t="n">
        <v>1932</v>
      </c>
      <c r="H24" s="1" t="n">
        <v>2788</v>
      </c>
      <c r="T24" s="0" t="n">
        <v>20</v>
      </c>
      <c r="U24" s="1" t="n">
        <v>493</v>
      </c>
      <c r="V24" s="1" t="n">
        <v>586</v>
      </c>
      <c r="W24" s="1"/>
      <c r="AA24" s="1"/>
      <c r="AB24" s="1"/>
    </row>
    <row r="27" customFormat="false" ht="20.85" hidden="false" customHeight="true" outlineLevel="0" collapsed="false"/>
    <row r="42" customFormat="false" ht="15" hidden="false" customHeight="false" outlineLevel="0" collapsed="false">
      <c r="A42" s="0" t="s">
        <v>18</v>
      </c>
      <c r="B42" s="0" t="s">
        <v>19</v>
      </c>
    </row>
    <row r="43" customFormat="false" ht="15" hidden="false" customHeight="false" outlineLevel="0" collapsed="false">
      <c r="B43" s="0" t="s">
        <v>20</v>
      </c>
    </row>
    <row r="44" customFormat="false" ht="15" hidden="false" customHeight="false" outlineLevel="0" collapsed="false">
      <c r="B44" s="0" t="s">
        <v>21</v>
      </c>
    </row>
    <row r="45" customFormat="false" ht="15" hidden="false" customHeight="false" outlineLevel="0" collapsed="false">
      <c r="B45" s="0" t="s">
        <v>22</v>
      </c>
    </row>
    <row r="46" customFormat="false" ht="15" hidden="false" customHeight="false" outlineLevel="0" collapsed="false">
      <c r="B46" s="0" t="s">
        <v>23</v>
      </c>
    </row>
  </sheetData>
  <mergeCells count="1">
    <mergeCell ref="C1:G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C3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15" activeCellId="0" sqref="E15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15.43"/>
    <col collapsed="false" customWidth="true" hidden="false" outlineLevel="0" max="6" min="3" style="0" width="15.57"/>
    <col collapsed="false" customWidth="true" hidden="false" outlineLevel="0" max="7" min="7" style="0" width="15.71"/>
    <col collapsed="false" customWidth="true" hidden="false" outlineLevel="0" max="8" min="8" style="0" width="12.43"/>
    <col collapsed="false" customWidth="true" hidden="false" outlineLevel="0" max="11" min="11" style="0" width="15.71"/>
    <col collapsed="false" customWidth="true" hidden="false" outlineLevel="0" max="12" min="12" style="0" width="15.14"/>
    <col collapsed="false" customWidth="true" hidden="false" outlineLevel="0" max="13" min="13" style="0" width="8.57"/>
    <col collapsed="false" customWidth="true" hidden="false" outlineLevel="0" max="14" min="14" style="0" width="12.57"/>
    <col collapsed="false" customWidth="true" hidden="false" outlineLevel="0" max="15" min="15" style="0" width="8.85"/>
    <col collapsed="false" customWidth="true" hidden="false" outlineLevel="0" max="18" min="18" style="0" width="9.85"/>
    <col collapsed="false" customWidth="true" hidden="false" outlineLevel="0" max="19" min="19" style="0" width="15.71"/>
    <col collapsed="false" customWidth="true" hidden="false" outlineLevel="0" max="20" min="20" style="0" width="8.57"/>
    <col collapsed="false" customWidth="true" hidden="false" outlineLevel="0" max="21" min="21" style="0" width="12.57"/>
    <col collapsed="false" customWidth="true" hidden="false" outlineLevel="0" max="22" min="22" style="0" width="8.85"/>
    <col collapsed="false" customWidth="true" hidden="false" outlineLevel="0" max="25" min="25" style="0" width="15.71"/>
    <col collapsed="false" customWidth="true" hidden="false" outlineLevel="0" max="26" min="26" style="0" width="11.28"/>
  </cols>
  <sheetData>
    <row r="4" customFormat="false" ht="15" hidden="false" customHeight="false" outlineLevel="0" collapsed="false">
      <c r="A4" s="10"/>
      <c r="B4" s="11" t="s">
        <v>3</v>
      </c>
      <c r="C4" s="11" t="s">
        <v>4</v>
      </c>
      <c r="D4" s="11" t="s">
        <v>9</v>
      </c>
      <c r="E4" s="11" t="s">
        <v>10</v>
      </c>
      <c r="F4" s="11" t="s">
        <v>7</v>
      </c>
      <c r="G4" s="11" t="s">
        <v>25</v>
      </c>
      <c r="H4" s="12" t="s">
        <v>26</v>
      </c>
      <c r="J4" s="10"/>
      <c r="K4" s="11" t="s">
        <v>3</v>
      </c>
      <c r="L4" s="11" t="s">
        <v>4</v>
      </c>
      <c r="M4" s="11" t="s">
        <v>9</v>
      </c>
      <c r="N4" s="11" t="s">
        <v>10</v>
      </c>
      <c r="O4" s="11" t="s">
        <v>7</v>
      </c>
      <c r="Q4" s="10"/>
      <c r="R4" s="11" t="s">
        <v>3</v>
      </c>
      <c r="S4" s="11" t="s">
        <v>4</v>
      </c>
      <c r="T4" s="11" t="s">
        <v>9</v>
      </c>
      <c r="U4" s="11" t="s">
        <v>10</v>
      </c>
      <c r="V4" s="11" t="s">
        <v>7</v>
      </c>
      <c r="X4" s="10"/>
      <c r="Y4" s="11" t="s">
        <v>27</v>
      </c>
      <c r="Z4" s="11" t="s">
        <v>11</v>
      </c>
      <c r="AA4" s="13"/>
      <c r="AB4" s="14"/>
      <c r="AC4" s="14"/>
    </row>
    <row r="5" s="17" customFormat="true" ht="12.75" hidden="false" customHeight="false" outlineLevel="0" collapsed="false">
      <c r="A5" s="15" t="s">
        <v>28</v>
      </c>
      <c r="B5" s="15" t="n">
        <f aca="false">'Grad 1'!M4</f>
        <v>874.1</v>
      </c>
      <c r="C5" s="15" t="n">
        <f aca="false">'Grad 1'!N4</f>
        <v>828.9</v>
      </c>
      <c r="D5" s="15" t="n">
        <f aca="false">'Grad 1'!O4</f>
        <v>1930.65</v>
      </c>
      <c r="E5" s="15" t="n">
        <f aca="false">'Grad 1'!P4</f>
        <v>2358.45</v>
      </c>
      <c r="F5" s="15" t="n">
        <f aca="false">'Grad 1'!Q4</f>
        <v>2298.85</v>
      </c>
      <c r="G5" s="15" t="n">
        <f aca="false">'Grad 1'!Y4</f>
        <v>586.6</v>
      </c>
      <c r="H5" s="16" t="n">
        <f aca="false">'Grad 1'!Z4</f>
        <v>781.4</v>
      </c>
      <c r="J5" s="15" t="s">
        <v>28</v>
      </c>
      <c r="K5" s="15" t="n">
        <f aca="false">B5</f>
        <v>874.1</v>
      </c>
      <c r="L5" s="18" t="n">
        <f aca="false">C5/B5- 1</f>
        <v>-0.0517103306257866</v>
      </c>
      <c r="M5" s="18" t="n">
        <f aca="false">D5/B5 - 1</f>
        <v>1.20872897837776</v>
      </c>
      <c r="N5" s="18" t="n">
        <f aca="false">E5/B5 - 1</f>
        <v>1.69814666514129</v>
      </c>
      <c r="O5" s="18" t="n">
        <f aca="false">F5/B5 - 1</f>
        <v>1.62996224688251</v>
      </c>
      <c r="Q5" s="15" t="s">
        <v>28</v>
      </c>
      <c r="R5" s="18" t="n">
        <f aca="false">B5/C5 - 1</f>
        <v>0.0545301001327061</v>
      </c>
      <c r="S5" s="19" t="n">
        <f aca="false">C5</f>
        <v>828.9</v>
      </c>
      <c r="T5" s="18" t="n">
        <f aca="false">D5/C5 - 1</f>
        <v>1.32917119073471</v>
      </c>
      <c r="U5" s="18" t="n">
        <f aca="false">E5/C5 - 1</f>
        <v>1.84527687296417</v>
      </c>
      <c r="V5" s="18" t="n">
        <f aca="false">F5/C5 - 1</f>
        <v>1.77337435155025</v>
      </c>
      <c r="X5" s="15" t="s">
        <v>28</v>
      </c>
      <c r="Y5" s="15" t="n">
        <f aca="false">D5</f>
        <v>1930.65</v>
      </c>
      <c r="Z5" s="18" t="n">
        <f aca="false">G5/Y5 -1</f>
        <v>-0.696164504182529</v>
      </c>
      <c r="AA5" s="20"/>
      <c r="AB5" s="21"/>
      <c r="AC5" s="21"/>
    </row>
    <row r="6" s="17" customFormat="true" ht="12.75" hidden="false" customHeight="false" outlineLevel="0" collapsed="false">
      <c r="A6" s="15" t="s">
        <v>29</v>
      </c>
      <c r="B6" s="15" t="n">
        <f aca="false">'Grad 2'!M4</f>
        <v>4562.95</v>
      </c>
      <c r="C6" s="15" t="n">
        <f aca="false">'Grad 2'!N4</f>
        <v>3545.7</v>
      </c>
      <c r="D6" s="15" t="n">
        <f aca="false">'Grad 2'!O4</f>
        <v>5958.45</v>
      </c>
      <c r="E6" s="15" t="n">
        <f aca="false">'Grad 2'!P4</f>
        <v>7131.25</v>
      </c>
      <c r="F6" s="15" t="n">
        <f aca="false">'Grad 2'!Q4</f>
        <v>5449.6</v>
      </c>
      <c r="G6" s="15" t="n">
        <f aca="false">'Grad 2'!Y4</f>
        <v>3874.95</v>
      </c>
      <c r="H6" s="16" t="n">
        <f aca="false">'Grad 2'!Z4</f>
        <v>4946.85</v>
      </c>
      <c r="J6" s="15" t="s">
        <v>29</v>
      </c>
      <c r="K6" s="15" t="n">
        <f aca="false">B6</f>
        <v>4562.95</v>
      </c>
      <c r="L6" s="18" t="n">
        <f aca="false">C6/B6- 1</f>
        <v>-0.222936915811043</v>
      </c>
      <c r="M6" s="18" t="n">
        <f aca="false">D6/B6 - 1</f>
        <v>0.305832849362803</v>
      </c>
      <c r="N6" s="18" t="n">
        <f aca="false">E6/B6 - 1</f>
        <v>0.562859553578277</v>
      </c>
      <c r="O6" s="18" t="n">
        <f aca="false">F6/B6 - 1</f>
        <v>0.19431508125226</v>
      </c>
      <c r="Q6" s="15" t="s">
        <v>29</v>
      </c>
      <c r="R6" s="18" t="n">
        <f aca="false">B6/C6 - 1</f>
        <v>0.286896804580196</v>
      </c>
      <c r="S6" s="19" t="n">
        <f aca="false">C6</f>
        <v>3545.7</v>
      </c>
      <c r="T6" s="18" t="n">
        <f aca="false">D6/C6 - 1</f>
        <v>0.680472121160843</v>
      </c>
      <c r="U6" s="18" t="n">
        <f aca="false">E6/C6 - 1</f>
        <v>1.01123896550752</v>
      </c>
      <c r="V6" s="18" t="n">
        <f aca="false">F6/C6 - 1</f>
        <v>0.53696026172547</v>
      </c>
      <c r="X6" s="15" t="s">
        <v>29</v>
      </c>
      <c r="Y6" s="15" t="n">
        <f aca="false">D6</f>
        <v>5958.45</v>
      </c>
      <c r="Z6" s="18" t="n">
        <f aca="false">G6/Y6 -1</f>
        <v>-0.349671474964127</v>
      </c>
      <c r="AA6" s="20"/>
      <c r="AB6" s="21"/>
      <c r="AC6" s="21"/>
    </row>
    <row r="7" s="17" customFormat="true" ht="12.75" hidden="false" customHeight="false" outlineLevel="0" collapsed="false">
      <c r="A7" s="15" t="s">
        <v>30</v>
      </c>
      <c r="B7" s="15" t="n">
        <f aca="false">'Grad 3'!M4</f>
        <v>21693.7</v>
      </c>
      <c r="C7" s="15" t="n">
        <f aca="false">'Grad 3'!N4</f>
        <v>19267.05</v>
      </c>
      <c r="D7" s="15" t="n">
        <f aca="false">'Grad 3'!O4</f>
        <v>22095.6</v>
      </c>
      <c r="E7" s="15" t="n">
        <f aca="false">'Grad 3'!P4</f>
        <v>29450.1</v>
      </c>
      <c r="F7" s="15" t="n">
        <f aca="false">'Grad 3'!Q4</f>
        <v>20101.4</v>
      </c>
      <c r="G7" s="15" t="n">
        <f aca="false">'Grad 3'!Y4</f>
        <v>26691.3</v>
      </c>
      <c r="H7" s="16" t="n">
        <f aca="false">'Grad 3'!Z4</f>
        <v>27573.55</v>
      </c>
      <c r="J7" s="15" t="s">
        <v>30</v>
      </c>
      <c r="K7" s="15" t="n">
        <f aca="false">B7</f>
        <v>21693.7</v>
      </c>
      <c r="L7" s="18" t="n">
        <f aca="false">C7/B7- 1</f>
        <v>-0.11185966432651</v>
      </c>
      <c r="M7" s="18" t="n">
        <f aca="false">D7/B7 - 1</f>
        <v>0.0185261158769596</v>
      </c>
      <c r="N7" s="18" t="n">
        <f aca="false">E7/B7 - 1</f>
        <v>0.35754159041565</v>
      </c>
      <c r="O7" s="18" t="n">
        <f aca="false">F7/B7 - 1</f>
        <v>-0.0733991896264814</v>
      </c>
      <c r="Q7" s="15" t="s">
        <v>30</v>
      </c>
      <c r="R7" s="18" t="n">
        <f aca="false">B7/C7 - 1</f>
        <v>0.125948186152006</v>
      </c>
      <c r="S7" s="19" t="n">
        <f aca="false">C7</f>
        <v>19267.05</v>
      </c>
      <c r="T7" s="18" t="n">
        <f aca="false">D7/C7 - 1</f>
        <v>0.14680763272011</v>
      </c>
      <c r="U7" s="18" t="n">
        <f aca="false">E7/C7 - 1</f>
        <v>0.528521491354411</v>
      </c>
      <c r="V7" s="18" t="n">
        <f aca="false">F7/C7 - 1</f>
        <v>0.0433045017270419</v>
      </c>
      <c r="X7" s="15" t="s">
        <v>30</v>
      </c>
      <c r="Y7" s="15" t="n">
        <f aca="false">D7</f>
        <v>22095.6</v>
      </c>
      <c r="Z7" s="18" t="n">
        <f aca="false">G7/Y7 -1</f>
        <v>0.207991636343888</v>
      </c>
      <c r="AA7" s="20"/>
      <c r="AB7" s="21"/>
      <c r="AC7" s="21"/>
    </row>
    <row r="8" s="17" customFormat="true" ht="12.75" hidden="false" customHeight="false" outlineLevel="0" collapsed="false">
      <c r="A8" s="15" t="s">
        <v>31</v>
      </c>
      <c r="B8" s="15" t="n">
        <f aca="false">'Grad 4'!M4</f>
        <v>210197.7</v>
      </c>
      <c r="C8" s="15" t="n">
        <f aca="false">'Grad 4'!N4</f>
        <v>207927.45</v>
      </c>
      <c r="D8" s="15" t="n">
        <f aca="false">'Grad 4'!O4</f>
        <v>221833.05</v>
      </c>
      <c r="E8" s="15" t="n">
        <f aca="false">'Grad 4'!P4</f>
        <v>252268.05</v>
      </c>
      <c r="F8" s="15" t="n">
        <f aca="false">'Grad 4'!Q4</f>
        <v>212634.7</v>
      </c>
      <c r="G8" s="15" t="n">
        <f aca="false">'Grad 4'!Y4</f>
        <v>275507.75</v>
      </c>
      <c r="H8" s="16" t="n">
        <f aca="false">'Grad 4'!Z4</f>
        <v>285127</v>
      </c>
      <c r="J8" s="15" t="s">
        <v>31</v>
      </c>
      <c r="K8" s="15" t="n">
        <f aca="false">B8</f>
        <v>210197.7</v>
      </c>
      <c r="L8" s="18" t="n">
        <f aca="false">C8/B8- 1</f>
        <v>-0.0108005463428001</v>
      </c>
      <c r="M8" s="18" t="n">
        <f aca="false">D8/B8 - 1</f>
        <v>0.0553543164363834</v>
      </c>
      <c r="N8" s="18" t="n">
        <f aca="false">E8/B8 - 1</f>
        <v>0.200146576294603</v>
      </c>
      <c r="O8" s="18" t="n">
        <f aca="false">F8/B8 - 1</f>
        <v>0.0115938471258248</v>
      </c>
      <c r="Q8" s="15" t="s">
        <v>31</v>
      </c>
      <c r="R8" s="18" t="n">
        <f aca="false">B8/C8 - 1</f>
        <v>0.0109184718035065</v>
      </c>
      <c r="S8" s="19" t="n">
        <f aca="false">C8</f>
        <v>207927.45</v>
      </c>
      <c r="T8" s="18" t="n">
        <f aca="false">D8/C8 - 1</f>
        <v>0.0668771727831028</v>
      </c>
      <c r="U8" s="18" t="n">
        <f aca="false">E8/C8 - 1</f>
        <v>0.21325034284795</v>
      </c>
      <c r="V8" s="18" t="n">
        <f aca="false">F8/C8 - 1</f>
        <v>0.0226389060222689</v>
      </c>
      <c r="X8" s="15" t="s">
        <v>31</v>
      </c>
      <c r="Y8" s="15" t="n">
        <f aca="false">D8</f>
        <v>221833.05</v>
      </c>
      <c r="Z8" s="18" t="n">
        <f aca="false">G8/Y8 -1</f>
        <v>0.241959888303389</v>
      </c>
      <c r="AA8" s="20"/>
      <c r="AB8" s="21"/>
      <c r="AC8" s="21"/>
    </row>
    <row r="9" s="17" customFormat="true" ht="12.75" hidden="false" customHeight="false" outlineLevel="0" collapsed="false">
      <c r="A9" s="15" t="s">
        <v>32</v>
      </c>
      <c r="B9" s="15" t="n">
        <f aca="false">'Grad 5'!M4</f>
        <v>1829848.5</v>
      </c>
      <c r="C9" s="15" t="n">
        <f aca="false">'Grad 5'!N4</f>
        <v>1852378.45</v>
      </c>
      <c r="D9" s="15" t="n">
        <f aca="false">'Grad 5'!O4</f>
        <v>2074699.9</v>
      </c>
      <c r="E9" s="15" t="n">
        <f aca="false">'Grad 5'!P4</f>
        <v>2107929.8</v>
      </c>
      <c r="F9" s="15" t="n">
        <f aca="false">'Grad 5'!Q4</f>
        <v>1965193.05</v>
      </c>
      <c r="G9" s="15" t="n">
        <f aca="false">'Grad 5'!Y4</f>
        <v>2629310.75</v>
      </c>
      <c r="H9" s="16" t="n">
        <f aca="false">'Grad 5'!Z4</f>
        <v>2705278.35</v>
      </c>
      <c r="J9" s="15" t="s">
        <v>32</v>
      </c>
      <c r="K9" s="15" t="n">
        <f aca="false">B9</f>
        <v>1829848.5</v>
      </c>
      <c r="L9" s="18" t="n">
        <f aca="false">C9/B9- 1</f>
        <v>0.0123124673982573</v>
      </c>
      <c r="M9" s="18" t="n">
        <f aca="false">D9/B9 - 1</f>
        <v>0.133809656919685</v>
      </c>
      <c r="N9" s="18" t="n">
        <f aca="false">E9/B9 - 1</f>
        <v>0.151969575623337</v>
      </c>
      <c r="O9" s="18" t="n">
        <f aca="false">F9/B9 - 1</f>
        <v>0.0739648938149797</v>
      </c>
      <c r="Q9" s="15" t="s">
        <v>32</v>
      </c>
      <c r="R9" s="18" t="n">
        <f aca="false">B9/C9 - 1</f>
        <v>-0.0121627143740525</v>
      </c>
      <c r="S9" s="19" t="n">
        <f aca="false">C9</f>
        <v>1852378.45</v>
      </c>
      <c r="T9" s="18" t="n">
        <f aca="false">D9/C9 - 1</f>
        <v>0.120019453908028</v>
      </c>
      <c r="U9" s="18" t="n">
        <f aca="false">E9/C9 - 1</f>
        <v>0.137958498707432</v>
      </c>
      <c r="V9" s="18" t="n">
        <f aca="false">F9/C9 - 1</f>
        <v>0.0609025655637487</v>
      </c>
      <c r="X9" s="15" t="s">
        <v>32</v>
      </c>
      <c r="Y9" s="15" t="n">
        <f aca="false">D9</f>
        <v>2074699.9</v>
      </c>
      <c r="Z9" s="18" t="n">
        <f aca="false">G9/Y9 -1</f>
        <v>0.267320999051477</v>
      </c>
      <c r="AA9" s="20"/>
      <c r="AB9" s="21"/>
      <c r="AC9" s="21"/>
    </row>
    <row r="10" s="17" customFormat="true" ht="12.75" hidden="false" customHeight="false" outlineLevel="0" collapsed="false">
      <c r="A10" s="15" t="s">
        <v>33</v>
      </c>
      <c r="B10" s="15" t="n">
        <f aca="false">'Grad 6'!M4</f>
        <v>5807594.95</v>
      </c>
      <c r="C10" s="15" t="n">
        <f aca="false">'Grad 6'!N4</f>
        <v>5997884.8</v>
      </c>
      <c r="D10" s="15" t="n">
        <f aca="false">'Grad 6'!O4</f>
        <v>6308944.35</v>
      </c>
      <c r="E10" s="15" t="n">
        <f aca="false">'Grad 6'!P4</f>
        <v>6692878.85</v>
      </c>
      <c r="F10" s="15" t="n">
        <f aca="false">'Grad 6'!Q4</f>
        <v>6039483.05</v>
      </c>
      <c r="G10" s="15" t="n">
        <f aca="false">'Grad 6'!Y4</f>
        <v>7187741</v>
      </c>
      <c r="H10" s="16" t="n">
        <f aca="false">'Grad 6'!Z4</f>
        <v>6955311.45</v>
      </c>
      <c r="J10" s="15" t="s">
        <v>33</v>
      </c>
      <c r="K10" s="15" t="n">
        <f aca="false">B10</f>
        <v>5807594.95</v>
      </c>
      <c r="L10" s="18" t="n">
        <f aca="false">C10/B10- 1</f>
        <v>0.0327656890052224</v>
      </c>
      <c r="M10" s="18" t="n">
        <f aca="false">D10/B10 - 1</f>
        <v>0.0863265093926702</v>
      </c>
      <c r="N10" s="18" t="n">
        <f aca="false">E10/B10 - 1</f>
        <v>0.152435544768837</v>
      </c>
      <c r="O10" s="18" t="n">
        <f aca="false">F10/B10 - 1</f>
        <v>0.0399284216610181</v>
      </c>
      <c r="Q10" s="15" t="s">
        <v>33</v>
      </c>
      <c r="R10" s="18" t="n">
        <f aca="false">B10/C10 - 1</f>
        <v>-0.0317261595287724</v>
      </c>
      <c r="S10" s="19" t="n">
        <f aca="false">C10</f>
        <v>5997884.8</v>
      </c>
      <c r="T10" s="18" t="n">
        <f aca="false">D10/C10 - 1</f>
        <v>0.0518615412553438</v>
      </c>
      <c r="U10" s="18" t="n">
        <f aca="false">E10/C10 - 1</f>
        <v>0.115873190828873</v>
      </c>
      <c r="V10" s="18" t="n">
        <f aca="false">F10/C10 - 1</f>
        <v>0.00693548665689603</v>
      </c>
      <c r="X10" s="15" t="s">
        <v>33</v>
      </c>
      <c r="Y10" s="15" t="n">
        <f aca="false">D10</f>
        <v>6308944.35</v>
      </c>
      <c r="Z10" s="18" t="n">
        <f aca="false">G10/Y10 -1</f>
        <v>0.13929377107281</v>
      </c>
      <c r="AA10" s="20"/>
      <c r="AB10" s="21"/>
      <c r="AC10" s="21"/>
    </row>
    <row r="11" s="17" customFormat="true" ht="12.75" hidden="false" customHeight="false" outlineLevel="0" collapsed="false">
      <c r="A11" s="15" t="s">
        <v>34</v>
      </c>
      <c r="B11" s="15" t="n">
        <f aca="false">'Grad 7'!M4</f>
        <v>31801408.4</v>
      </c>
      <c r="C11" s="15" t="n">
        <f aca="false">'Grad 7'!N4</f>
        <v>32001060.1</v>
      </c>
      <c r="D11" s="15" t="n">
        <f aca="false">'Grad 7'!O4</f>
        <v>35985537.65</v>
      </c>
      <c r="E11" s="15" t="n">
        <f aca="false">'Grad 7'!P4</f>
        <v>42620818.3</v>
      </c>
      <c r="F11" s="15" t="n">
        <f aca="false">'Grad 7'!Q4</f>
        <v>32756551.05</v>
      </c>
      <c r="G11" s="15" t="n">
        <f aca="false">'Grad 7'!Y4</f>
        <v>43316616.5</v>
      </c>
      <c r="H11" s="16" t="n">
        <f aca="false">'Grad 7'!Z4</f>
        <v>43866760.85</v>
      </c>
      <c r="J11" s="15" t="s">
        <v>34</v>
      </c>
      <c r="K11" s="15" t="n">
        <f aca="false">B11</f>
        <v>31801408.4</v>
      </c>
      <c r="L11" s="18" t="n">
        <f aca="false">C11/B11- 1</f>
        <v>0.00627807729421193</v>
      </c>
      <c r="M11" s="18" t="n">
        <f aca="false">D11/B11 - 1</f>
        <v>0.131570564340163</v>
      </c>
      <c r="N11" s="18" t="n">
        <f aca="false">E11/B11 - 1</f>
        <v>0.340217947705737</v>
      </c>
      <c r="O11" s="18" t="n">
        <f aca="false">F11/B11 - 1</f>
        <v>0.0300346021781854</v>
      </c>
      <c r="Q11" s="15" t="s">
        <v>34</v>
      </c>
      <c r="R11" s="18" t="n">
        <f aca="false">B11/C11 - 1</f>
        <v>-0.00623890894164481</v>
      </c>
      <c r="S11" s="19" t="n">
        <f aca="false">C11</f>
        <v>32001060.1</v>
      </c>
      <c r="T11" s="18" t="n">
        <f aca="false">D11/C11 - 1</f>
        <v>0.124510798628199</v>
      </c>
      <c r="U11" s="18" t="n">
        <f aca="false">E11/C11 - 1</f>
        <v>0.331856449968043</v>
      </c>
      <c r="V11" s="18" t="n">
        <f aca="false">F11/C11 - 1</f>
        <v>0.0236083100884523</v>
      </c>
      <c r="X11" s="15" t="s">
        <v>34</v>
      </c>
      <c r="Y11" s="15" t="n">
        <f aca="false">D11</f>
        <v>35985537.65</v>
      </c>
      <c r="Z11" s="18" t="n">
        <f aca="false">G11/Y11 -1</f>
        <v>0.203722921171917</v>
      </c>
      <c r="AA11" s="20"/>
      <c r="AB11" s="21"/>
      <c r="AC11" s="21"/>
    </row>
    <row r="12" s="17" customFormat="true" ht="12.75" hidden="false" customHeight="false" outlineLevel="0" collapsed="false">
      <c r="A12" s="15" t="s">
        <v>35</v>
      </c>
      <c r="B12" s="15" t="n">
        <f aca="false">'Grad 8'!M4* 1000000000</f>
        <v>274381650</v>
      </c>
      <c r="C12" s="15" t="n">
        <f aca="false">'Grad 8'!N4* 1000000000</f>
        <v>264060050</v>
      </c>
      <c r="D12" s="15" t="n">
        <f aca="false">'Grad 8'!O4* 1000000000</f>
        <v>276779550</v>
      </c>
      <c r="E12" s="15" t="n">
        <f aca="false">'Grad 8'!P4 * 1000000000</f>
        <v>303332700</v>
      </c>
      <c r="F12" s="15" t="n">
        <f aca="false">'Grad 8'!Q4* 1000000000</f>
        <v>260258350</v>
      </c>
      <c r="G12" s="15" t="n">
        <f aca="false">'Grad 8'!Y4 * 1000000000</f>
        <v>356389250</v>
      </c>
      <c r="H12" s="16" t="n">
        <f aca="false">'Grad 8'!Z4 * 1000000000</f>
        <v>359488500</v>
      </c>
      <c r="J12" s="15" t="s">
        <v>35</v>
      </c>
      <c r="K12" s="15" t="n">
        <f aca="false">B12</f>
        <v>274381650</v>
      </c>
      <c r="L12" s="18" t="n">
        <f aca="false">C12/B12- 1</f>
        <v>-0.0376176759633892</v>
      </c>
      <c r="M12" s="18" t="n">
        <f aca="false">D12/B12 - 1</f>
        <v>0.00873928704780336</v>
      </c>
      <c r="N12" s="18" t="n">
        <f aca="false">E12/B12 - 1</f>
        <v>0.105513798025487</v>
      </c>
      <c r="O12" s="18" t="n">
        <f aca="false">F12/B12 - 1</f>
        <v>-0.0514731943626699</v>
      </c>
      <c r="Q12" s="15" t="s">
        <v>35</v>
      </c>
      <c r="R12" s="18" t="n">
        <f aca="false">B12/C12 - 1</f>
        <v>0.0390880786396883</v>
      </c>
      <c r="S12" s="19" t="n">
        <f aca="false">C12</f>
        <v>264060050</v>
      </c>
      <c r="T12" s="18" t="n">
        <f aca="false">D12/C12 - 1</f>
        <v>0.0481689676268713</v>
      </c>
      <c r="U12" s="18" t="n">
        <f aca="false">E12/C12 - 1</f>
        <v>0.148726208299968</v>
      </c>
      <c r="V12" s="18" t="n">
        <f aca="false">F12/C12 - 1</f>
        <v>-0.0143971039920655</v>
      </c>
      <c r="X12" s="15" t="s">
        <v>35</v>
      </c>
      <c r="Y12" s="15" t="n">
        <f aca="false">D12</f>
        <v>276779550</v>
      </c>
      <c r="Z12" s="18" t="n">
        <f aca="false">G12/Y12 -1</f>
        <v>0.287628547701591</v>
      </c>
      <c r="AA12" s="20"/>
      <c r="AB12" s="21"/>
      <c r="AC12" s="21"/>
    </row>
    <row r="13" s="17" customFormat="true" ht="12.75" hidden="false" customHeight="false" outlineLevel="0" collapsed="false">
      <c r="A13" s="22" t="s">
        <v>36</v>
      </c>
      <c r="B13" s="22" t="n">
        <f aca="false">'Grad 9'!M4* 1000000000</f>
        <v>2405585400</v>
      </c>
      <c r="C13" s="22" t="n">
        <f aca="false">'Grad 9'!N4* 1000000000</f>
        <v>2339423500</v>
      </c>
      <c r="D13" s="22" t="n">
        <f aca="false">'Grad 9'!O4* 1000000000</f>
        <v>2385874750</v>
      </c>
      <c r="E13" s="22" t="n">
        <f aca="false">'Grad 9'!P4* 1000000000</f>
        <v>2615152700</v>
      </c>
      <c r="F13" s="22" t="n">
        <f aca="false">'Grad 9'!Q4* 1000000000</f>
        <v>2298011250</v>
      </c>
      <c r="G13" s="22" t="n">
        <f aca="false">'Grad 9'!Y4 * 1000000000</f>
        <v>3184574300</v>
      </c>
      <c r="H13" s="23" t="n">
        <f aca="false">'Grad 9'!Z4 * 1000000000</f>
        <v>3195183750</v>
      </c>
      <c r="J13" s="22" t="s">
        <v>36</v>
      </c>
      <c r="K13" s="22" t="n">
        <f aca="false">B13</f>
        <v>2405585400</v>
      </c>
      <c r="L13" s="24" t="n">
        <f aca="false">C13/B13- 1</f>
        <v>-0.0275034509271633</v>
      </c>
      <c r="M13" s="24" t="n">
        <f aca="false">D13/B13 - 1</f>
        <v>-0.00819370204026015</v>
      </c>
      <c r="N13" s="24" t="n">
        <f aca="false">E13/B13 - 1</f>
        <v>0.0871169653756629</v>
      </c>
      <c r="O13" s="24" t="n">
        <f aca="false">F13/B13 - 1</f>
        <v>-0.0447184913909107</v>
      </c>
      <c r="Q13" s="22" t="s">
        <v>36</v>
      </c>
      <c r="R13" s="24" t="n">
        <f aca="false">B13/C13 - 1</f>
        <v>0.0282812838291144</v>
      </c>
      <c r="S13" s="25" t="n">
        <f aca="false">C13</f>
        <v>2339423500</v>
      </c>
      <c r="T13" s="24" t="n">
        <f aca="false">D13/C13 - 1</f>
        <v>0.0198558533758426</v>
      </c>
      <c r="U13" s="24" t="n">
        <f aca="false">E13/C13 - 1</f>
        <v>0.117862028828898</v>
      </c>
      <c r="V13" s="24" t="n">
        <f aca="false">F13/C13 - 1</f>
        <v>-0.0177019039092323</v>
      </c>
      <c r="X13" s="22" t="s">
        <v>36</v>
      </c>
      <c r="Y13" s="22" t="n">
        <f aca="false">D13</f>
        <v>2385874750</v>
      </c>
      <c r="Z13" s="24" t="n">
        <f aca="false">G13/Y13 -1</f>
        <v>0.334761726280896</v>
      </c>
      <c r="AA13" s="20"/>
      <c r="AB13" s="21"/>
      <c r="AC13" s="21"/>
    </row>
    <row r="20" customFormat="false" ht="15" hidden="false" customHeight="false" outlineLevel="0" collapsed="false">
      <c r="A20" s="17"/>
      <c r="B20" s="14" t="s">
        <v>4</v>
      </c>
      <c r="C20" s="14" t="s">
        <v>9</v>
      </c>
      <c r="D20" s="14" t="s">
        <v>10</v>
      </c>
      <c r="E20" s="14" t="s">
        <v>7</v>
      </c>
    </row>
    <row r="21" customFormat="false" ht="15" hidden="false" customHeight="false" outlineLevel="0" collapsed="false">
      <c r="A21" s="17" t="s">
        <v>29</v>
      </c>
      <c r="B21" s="17" t="n">
        <f aca="false">C6</f>
        <v>3545.7</v>
      </c>
      <c r="C21" s="17" t="n">
        <f aca="false">D6</f>
        <v>5958.45</v>
      </c>
      <c r="D21" s="17" t="n">
        <f aca="false">E6</f>
        <v>7131.25</v>
      </c>
      <c r="E21" s="17" t="n">
        <f aca="false">F6</f>
        <v>5449.6</v>
      </c>
    </row>
    <row r="22" customFormat="false" ht="15" hidden="false" customHeight="false" outlineLevel="0" collapsed="false">
      <c r="A22" s="17" t="s">
        <v>30</v>
      </c>
      <c r="B22" s="17" t="n">
        <f aca="false">C7</f>
        <v>19267.05</v>
      </c>
      <c r="C22" s="17" t="n">
        <f aca="false">D7</f>
        <v>22095.6</v>
      </c>
      <c r="D22" s="17" t="n">
        <f aca="false">E7</f>
        <v>29450.1</v>
      </c>
      <c r="E22" s="17" t="n">
        <f aca="false">F7</f>
        <v>20101.4</v>
      </c>
    </row>
    <row r="23" customFormat="false" ht="15" hidden="false" customHeight="false" outlineLevel="0" collapsed="false">
      <c r="A23" s="17" t="s">
        <v>31</v>
      </c>
      <c r="B23" s="26" t="n">
        <f aca="false">C8</f>
        <v>207927.45</v>
      </c>
      <c r="C23" s="26" t="n">
        <f aca="false">D8</f>
        <v>221833.05</v>
      </c>
      <c r="D23" s="26" t="n">
        <f aca="false">E8</f>
        <v>252268.05</v>
      </c>
      <c r="E23" s="26" t="n">
        <f aca="false">F8</f>
        <v>212634.7</v>
      </c>
    </row>
    <row r="24" customFormat="false" ht="15" hidden="false" customHeight="false" outlineLevel="0" collapsed="false">
      <c r="A24" s="17" t="s">
        <v>32</v>
      </c>
      <c r="B24" s="26" t="n">
        <f aca="false">C9</f>
        <v>1852378.45</v>
      </c>
      <c r="C24" s="26" t="n">
        <f aca="false">D9</f>
        <v>2074699.9</v>
      </c>
      <c r="D24" s="26" t="n">
        <f aca="false">E9</f>
        <v>2107929.8</v>
      </c>
      <c r="E24" s="26" t="n">
        <f aca="false">F9</f>
        <v>1965193.05</v>
      </c>
    </row>
    <row r="25" customFormat="false" ht="15" hidden="false" customHeight="false" outlineLevel="0" collapsed="false">
      <c r="A25" s="17" t="s">
        <v>33</v>
      </c>
      <c r="B25" s="26" t="n">
        <f aca="false">C10</f>
        <v>5997884.8</v>
      </c>
      <c r="C25" s="26" t="n">
        <f aca="false">D10</f>
        <v>6308944.35</v>
      </c>
      <c r="D25" s="26" t="n">
        <f aca="false">E10</f>
        <v>6692878.85</v>
      </c>
      <c r="E25" s="26" t="n">
        <f aca="false">F10</f>
        <v>6039483.05</v>
      </c>
    </row>
    <row r="26" customFormat="false" ht="15" hidden="false" customHeight="false" outlineLevel="0" collapsed="false">
      <c r="A26" s="17" t="s">
        <v>34</v>
      </c>
      <c r="B26" s="26" t="n">
        <f aca="false">C11</f>
        <v>32001060.1</v>
      </c>
      <c r="C26" s="26" t="n">
        <f aca="false">D11</f>
        <v>35985537.65</v>
      </c>
      <c r="D26" s="26" t="n">
        <f aca="false">E11</f>
        <v>42620818.3</v>
      </c>
      <c r="E26" s="26" t="n">
        <f aca="false">F11</f>
        <v>32756551.05</v>
      </c>
    </row>
    <row r="27" customFormat="false" ht="15" hidden="false" customHeight="false" outlineLevel="0" collapsed="false">
      <c r="A27" s="17" t="s">
        <v>35</v>
      </c>
      <c r="B27" s="26" t="n">
        <f aca="false">C12</f>
        <v>264060050</v>
      </c>
      <c r="C27" s="26" t="n">
        <f aca="false">D12</f>
        <v>276779550</v>
      </c>
      <c r="D27" s="26" t="n">
        <f aca="false">E12</f>
        <v>303332700</v>
      </c>
      <c r="E27" s="26" t="n">
        <f aca="false">F12</f>
        <v>260258350</v>
      </c>
    </row>
    <row r="29" customFormat="false" ht="15" hidden="false" customHeight="false" outlineLevel="0" collapsed="false">
      <c r="A29" s="17"/>
    </row>
    <row r="30" customFormat="false" ht="15" hidden="false" customHeight="false" outlineLevel="0" collapsed="false">
      <c r="A30" s="17"/>
    </row>
    <row r="31" customFormat="false" ht="15" hidden="false" customHeight="false" outlineLevel="0" collapsed="false">
      <c r="A31" s="17"/>
    </row>
  </sheetData>
  <conditionalFormatting sqref="L5:O13 R5:R13 T5:V13 Z5:AC13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X29" activeCellId="0" sqref="X29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5" min="5" style="0" width="13.57"/>
    <col collapsed="false" customWidth="false" hidden="false" outlineLevel="0" max="6" min="6" style="1" width="10.57"/>
    <col collapsed="false" customWidth="false" hidden="false" outlineLevel="0" max="8" min="8" style="1" width="10.57"/>
    <col collapsed="false" customWidth="true" hidden="false" outlineLevel="0" max="9" min="9" style="0" width="23.43"/>
    <col collapsed="false" customWidth="false" hidden="false" outlineLevel="0" max="13" min="10" style="1" width="10.57"/>
    <col collapsed="false" customWidth="true" hidden="false" outlineLevel="0" max="14" min="14" style="1" width="13.57"/>
    <col collapsed="false" customWidth="false" hidden="false" outlineLevel="0" max="15" min="15" style="1" width="10.57"/>
    <col collapsed="false" customWidth="true" hidden="false" outlineLevel="0" max="16" min="16" style="1" width="11.43"/>
    <col collapsed="false" customWidth="false" hidden="false" outlineLevel="0" max="17" min="17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0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customFormat="false" ht="15" hidden="false" customHeight="false" outlineLevel="0" collapsed="false">
      <c r="I4" s="3"/>
      <c r="K4" s="3" t="s">
        <v>14</v>
      </c>
      <c r="L4" s="1" t="n">
        <f aca="false">AVERAGE(C:C)</f>
        <v>5412.5</v>
      </c>
      <c r="M4" s="1" t="n">
        <f aca="false">AVERAGE(D:D)</f>
        <v>4562.95</v>
      </c>
      <c r="N4" s="1" t="n">
        <f aca="false">AVERAGE(E:E)</f>
        <v>3545.7</v>
      </c>
      <c r="O4" s="1" t="n">
        <f aca="false">AVERAGE(F:F)</f>
        <v>5958.45</v>
      </c>
      <c r="P4" s="1" t="n">
        <f aca="false">AVERAGE(G:G)</f>
        <v>7131.25</v>
      </c>
      <c r="Q4" s="1" t="n">
        <f aca="false">AVERAGE(H:H)</f>
        <v>5449.6</v>
      </c>
      <c r="T4" s="1"/>
      <c r="U4" s="1"/>
      <c r="V4" s="1"/>
      <c r="W4" s="1"/>
      <c r="X4" s="0" t="s">
        <v>15</v>
      </c>
      <c r="Y4" s="1" t="n">
        <f aca="false">AVERAGE(U:U)</f>
        <v>3874.95</v>
      </c>
      <c r="Z4" s="1" t="n">
        <f aca="false">AVERAGE(V:V)</f>
        <v>4946.85</v>
      </c>
    </row>
    <row r="5" customFormat="false" ht="13.8" hidden="false" customHeight="false" outlineLevel="0" collapsed="false">
      <c r="B5" s="0" t="n">
        <v>1</v>
      </c>
      <c r="C5" s="1" t="n">
        <v>6042</v>
      </c>
      <c r="D5" s="0" t="n">
        <v>4197</v>
      </c>
      <c r="E5" s="0" t="n">
        <v>3629</v>
      </c>
      <c r="F5" s="1" t="n">
        <v>5923</v>
      </c>
      <c r="G5" s="0" t="n">
        <v>6776</v>
      </c>
      <c r="H5" s="1" t="n">
        <v>4762</v>
      </c>
      <c r="K5" s="1" t="s">
        <v>16</v>
      </c>
      <c r="L5" s="1" t="n">
        <f aca="false">MAX(C:C)</f>
        <v>6472</v>
      </c>
      <c r="M5" s="1" t="n">
        <f aca="false">MAX(D:D)</f>
        <v>5524</v>
      </c>
      <c r="N5" s="1" t="n">
        <f aca="false">MAX(E:E)</f>
        <v>3687</v>
      </c>
      <c r="O5" s="1" t="n">
        <f aca="false">MAX(F:F)</f>
        <v>7432</v>
      </c>
      <c r="P5" s="1" t="n">
        <f aca="false">MAX(G:G)</f>
        <v>8595</v>
      </c>
      <c r="Q5" s="1" t="n">
        <f aca="false">MAX(H:H)</f>
        <v>6733</v>
      </c>
      <c r="T5" s="0" t="n">
        <v>1</v>
      </c>
      <c r="U5" s="1" t="n">
        <v>4606</v>
      </c>
      <c r="V5" s="1" t="n">
        <v>5618</v>
      </c>
      <c r="W5" s="1"/>
    </row>
    <row r="6" customFormat="false" ht="13.8" hidden="false" customHeight="false" outlineLevel="0" collapsed="false">
      <c r="B6" s="0" t="n">
        <v>2</v>
      </c>
      <c r="C6" s="1" t="n">
        <v>6040</v>
      </c>
      <c r="D6" s="0" t="n">
        <v>4678</v>
      </c>
      <c r="E6" s="0" t="n">
        <v>3610</v>
      </c>
      <c r="F6" s="1" t="n">
        <v>5096</v>
      </c>
      <c r="G6" s="0" t="n">
        <v>6829</v>
      </c>
      <c r="H6" s="1" t="n">
        <v>5200</v>
      </c>
      <c r="K6" s="1" t="s">
        <v>17</v>
      </c>
      <c r="L6" s="1" t="n">
        <f aca="false">MIN(C:C)</f>
        <v>4319</v>
      </c>
      <c r="M6" s="1" t="n">
        <f aca="false">MIN(D:D)</f>
        <v>4007</v>
      </c>
      <c r="N6" s="1" t="n">
        <f aca="false">MIN(E:E)</f>
        <v>3320</v>
      </c>
      <c r="O6" s="1" t="n">
        <f aca="false">MIN(F:F)</f>
        <v>5096</v>
      </c>
      <c r="P6" s="1" t="n">
        <f aca="false">MIN(G:G)</f>
        <v>6203</v>
      </c>
      <c r="Q6" s="1" t="n">
        <f aca="false">MIN(H:H)</f>
        <v>4588</v>
      </c>
      <c r="T6" s="0" t="n">
        <v>2</v>
      </c>
      <c r="U6" s="1" t="n">
        <v>4511</v>
      </c>
      <c r="V6" s="1" t="n">
        <v>4072</v>
      </c>
      <c r="W6" s="1"/>
    </row>
    <row r="7" customFormat="false" ht="13.8" hidden="false" customHeight="false" outlineLevel="0" collapsed="false">
      <c r="B7" s="0" t="n">
        <v>3</v>
      </c>
      <c r="C7" s="1" t="n">
        <v>5207</v>
      </c>
      <c r="D7" s="0" t="n">
        <v>5388</v>
      </c>
      <c r="E7" s="0" t="n">
        <v>3428</v>
      </c>
      <c r="F7" s="1" t="n">
        <v>5751</v>
      </c>
      <c r="G7" s="0" t="n">
        <v>8532</v>
      </c>
      <c r="H7" s="1" t="n">
        <v>4588</v>
      </c>
      <c r="T7" s="0" t="n">
        <v>3</v>
      </c>
      <c r="U7" s="1" t="n">
        <v>3546</v>
      </c>
      <c r="V7" s="1" t="n">
        <v>5656</v>
      </c>
      <c r="W7" s="1"/>
    </row>
    <row r="8" customFormat="false" ht="13.8" hidden="false" customHeight="false" outlineLevel="0" collapsed="false">
      <c r="B8" s="0" t="n">
        <v>4</v>
      </c>
      <c r="C8" s="1" t="n">
        <v>4710</v>
      </c>
      <c r="D8" s="0" t="n">
        <v>5524</v>
      </c>
      <c r="E8" s="0" t="n">
        <v>3492</v>
      </c>
      <c r="F8" s="1" t="n">
        <v>5847</v>
      </c>
      <c r="G8" s="0" t="n">
        <v>6550</v>
      </c>
      <c r="H8" s="1" t="n">
        <v>4938</v>
      </c>
      <c r="T8" s="0" t="n">
        <v>4</v>
      </c>
      <c r="U8" s="1" t="n">
        <v>3951</v>
      </c>
      <c r="V8" s="1" t="n">
        <v>5924</v>
      </c>
      <c r="W8" s="1"/>
    </row>
    <row r="9" customFormat="false" ht="13.8" hidden="false" customHeight="false" outlineLevel="0" collapsed="false">
      <c r="B9" s="0" t="n">
        <v>5</v>
      </c>
      <c r="C9" s="1" t="n">
        <v>5941</v>
      </c>
      <c r="D9" s="0" t="n">
        <v>4302</v>
      </c>
      <c r="E9" s="0" t="n">
        <v>3550</v>
      </c>
      <c r="F9" s="1" t="n">
        <v>6375</v>
      </c>
      <c r="G9" s="0" t="n">
        <v>6484</v>
      </c>
      <c r="H9" s="1" t="n">
        <v>4623</v>
      </c>
      <c r="T9" s="0" t="n">
        <v>5</v>
      </c>
      <c r="U9" s="1" t="n">
        <v>3960</v>
      </c>
      <c r="V9" s="1" t="n">
        <v>3983</v>
      </c>
      <c r="W9" s="1"/>
    </row>
    <row r="10" customFormat="false" ht="13.8" hidden="false" customHeight="false" outlineLevel="0" collapsed="false">
      <c r="B10" s="0" t="n">
        <v>6</v>
      </c>
      <c r="C10" s="1" t="n">
        <v>4579</v>
      </c>
      <c r="D10" s="0" t="n">
        <v>4672</v>
      </c>
      <c r="E10" s="0" t="n">
        <v>3687</v>
      </c>
      <c r="F10" s="1" t="n">
        <v>7242</v>
      </c>
      <c r="G10" s="0" t="n">
        <v>7146</v>
      </c>
      <c r="H10" s="1" t="n">
        <v>4984</v>
      </c>
      <c r="T10" s="0" t="n">
        <v>6</v>
      </c>
      <c r="U10" s="1" t="n">
        <v>4561</v>
      </c>
      <c r="V10" s="1" t="n">
        <v>5472</v>
      </c>
      <c r="W10" s="1"/>
    </row>
    <row r="11" customFormat="false" ht="13.8" hidden="false" customHeight="false" outlineLevel="0" collapsed="false">
      <c r="B11" s="0" t="n">
        <v>7</v>
      </c>
      <c r="C11" s="1" t="n">
        <v>4838</v>
      </c>
      <c r="D11" s="0" t="n">
        <v>4247</v>
      </c>
      <c r="E11" s="0" t="n">
        <v>3558</v>
      </c>
      <c r="F11" s="1" t="n">
        <v>5488</v>
      </c>
      <c r="G11" s="0" t="n">
        <v>8279</v>
      </c>
      <c r="H11" s="1" t="n">
        <v>6116</v>
      </c>
      <c r="T11" s="0" t="n">
        <v>7</v>
      </c>
      <c r="U11" s="1" t="n">
        <v>3694</v>
      </c>
      <c r="V11" s="1" t="n">
        <v>4199</v>
      </c>
      <c r="W11" s="1"/>
    </row>
    <row r="12" customFormat="false" ht="13.8" hidden="false" customHeight="false" outlineLevel="0" collapsed="false">
      <c r="B12" s="0" t="n">
        <v>8</v>
      </c>
      <c r="C12" s="1" t="n">
        <v>6004</v>
      </c>
      <c r="D12" s="0" t="n">
        <v>5358</v>
      </c>
      <c r="E12" s="0" t="n">
        <v>3614</v>
      </c>
      <c r="F12" s="1" t="n">
        <v>5320</v>
      </c>
      <c r="G12" s="0" t="n">
        <v>8458</v>
      </c>
      <c r="H12" s="1" t="n">
        <v>5191</v>
      </c>
      <c r="T12" s="0" t="n">
        <v>8</v>
      </c>
      <c r="U12" s="1" t="n">
        <v>3963</v>
      </c>
      <c r="V12" s="1" t="n">
        <v>5781</v>
      </c>
      <c r="W12" s="1"/>
    </row>
    <row r="13" customFormat="false" ht="13.8" hidden="false" customHeight="false" outlineLevel="0" collapsed="false">
      <c r="B13" s="0" t="n">
        <v>9</v>
      </c>
      <c r="C13" s="1" t="n">
        <v>4797</v>
      </c>
      <c r="D13" s="0" t="n">
        <v>5101</v>
      </c>
      <c r="E13" s="0" t="n">
        <v>3638</v>
      </c>
      <c r="F13" s="1" t="n">
        <v>6160</v>
      </c>
      <c r="G13" s="0" t="n">
        <v>6687</v>
      </c>
      <c r="H13" s="1" t="n">
        <v>6733</v>
      </c>
      <c r="T13" s="0" t="n">
        <v>9</v>
      </c>
      <c r="U13" s="1" t="n">
        <v>3725</v>
      </c>
      <c r="V13" s="1" t="n">
        <v>4308</v>
      </c>
      <c r="W13" s="1"/>
    </row>
    <row r="14" customFormat="false" ht="13.8" hidden="false" customHeight="false" outlineLevel="0" collapsed="false">
      <c r="B14" s="0" t="n">
        <v>10</v>
      </c>
      <c r="C14" s="1" t="n">
        <v>5278</v>
      </c>
      <c r="D14" s="0" t="n">
        <v>4053</v>
      </c>
      <c r="E14" s="0" t="n">
        <v>3452</v>
      </c>
      <c r="F14" s="1" t="n">
        <v>5896</v>
      </c>
      <c r="G14" s="0" t="n">
        <v>8136</v>
      </c>
      <c r="H14" s="1" t="n">
        <v>5225</v>
      </c>
      <c r="T14" s="0" t="n">
        <v>10</v>
      </c>
      <c r="U14" s="1" t="n">
        <v>3663</v>
      </c>
      <c r="V14" s="1" t="n">
        <v>4065</v>
      </c>
      <c r="W14" s="1"/>
    </row>
    <row r="15" customFormat="false" ht="13.8" hidden="false" customHeight="false" outlineLevel="0" collapsed="false">
      <c r="B15" s="0" t="n">
        <v>11</v>
      </c>
      <c r="C15" s="1" t="n">
        <v>5193</v>
      </c>
      <c r="D15" s="0" t="n">
        <v>4046</v>
      </c>
      <c r="E15" s="0" t="n">
        <v>3576</v>
      </c>
      <c r="F15" s="1" t="n">
        <v>5382</v>
      </c>
      <c r="G15" s="0" t="n">
        <v>6929</v>
      </c>
      <c r="H15" s="1" t="n">
        <v>4652</v>
      </c>
      <c r="T15" s="0" t="n">
        <v>11</v>
      </c>
      <c r="U15" s="1" t="n">
        <v>3838</v>
      </c>
      <c r="V15" s="1" t="n">
        <v>5774</v>
      </c>
      <c r="W15" s="1"/>
    </row>
    <row r="16" customFormat="false" ht="13.8" hidden="false" customHeight="false" outlineLevel="0" collapsed="false">
      <c r="B16" s="0" t="n">
        <v>12</v>
      </c>
      <c r="C16" s="1" t="n">
        <v>4319</v>
      </c>
      <c r="D16" s="0" t="n">
        <v>4330</v>
      </c>
      <c r="E16" s="0" t="n">
        <v>3588</v>
      </c>
      <c r="F16" s="1" t="n">
        <v>5154</v>
      </c>
      <c r="G16" s="0" t="n">
        <v>8595</v>
      </c>
      <c r="H16" s="1" t="n">
        <v>6359</v>
      </c>
      <c r="T16" s="0" t="n">
        <v>12</v>
      </c>
      <c r="U16" s="1" t="n">
        <v>4023</v>
      </c>
      <c r="V16" s="1" t="n">
        <v>5400</v>
      </c>
      <c r="W16" s="1"/>
    </row>
    <row r="17" customFormat="false" ht="13.8" hidden="false" customHeight="false" outlineLevel="0" collapsed="false">
      <c r="B17" s="0" t="n">
        <v>13</v>
      </c>
      <c r="C17" s="1" t="n">
        <v>6446</v>
      </c>
      <c r="D17" s="0" t="n">
        <v>4301</v>
      </c>
      <c r="E17" s="0" t="n">
        <v>3424</v>
      </c>
      <c r="F17" s="1" t="n">
        <v>7432</v>
      </c>
      <c r="G17" s="0" t="n">
        <v>6493</v>
      </c>
      <c r="H17" s="1" t="n">
        <v>6350</v>
      </c>
      <c r="T17" s="0" t="n">
        <v>13</v>
      </c>
      <c r="U17" s="1" t="n">
        <v>3687</v>
      </c>
      <c r="V17" s="1" t="n">
        <v>5168</v>
      </c>
      <c r="W17" s="1"/>
    </row>
    <row r="18" customFormat="false" ht="13.8" hidden="false" customHeight="false" outlineLevel="0" collapsed="false">
      <c r="B18" s="0" t="n">
        <v>14</v>
      </c>
      <c r="C18" s="1" t="n">
        <v>6269</v>
      </c>
      <c r="D18" s="0" t="n">
        <v>5310</v>
      </c>
      <c r="E18" s="0" t="n">
        <v>3591</v>
      </c>
      <c r="F18" s="1" t="n">
        <v>5909</v>
      </c>
      <c r="G18" s="0" t="n">
        <v>6891</v>
      </c>
      <c r="H18" s="1" t="n">
        <v>5967</v>
      </c>
      <c r="T18" s="0" t="n">
        <v>14</v>
      </c>
      <c r="U18" s="1" t="n">
        <v>3597</v>
      </c>
      <c r="V18" s="1" t="n">
        <v>3776</v>
      </c>
      <c r="W18" s="1"/>
    </row>
    <row r="19" customFormat="false" ht="13.8" hidden="false" customHeight="false" outlineLevel="0" collapsed="false">
      <c r="B19" s="0" t="n">
        <v>15</v>
      </c>
      <c r="C19" s="1" t="n">
        <v>6148</v>
      </c>
      <c r="D19" s="0" t="n">
        <v>4196</v>
      </c>
      <c r="E19" s="0" t="n">
        <v>3536</v>
      </c>
      <c r="F19" s="1" t="n">
        <v>5110</v>
      </c>
      <c r="G19" s="0" t="n">
        <v>6669</v>
      </c>
      <c r="H19" s="1" t="n">
        <v>4982</v>
      </c>
      <c r="T19" s="0" t="n">
        <v>15</v>
      </c>
      <c r="U19" s="1" t="n">
        <v>3671</v>
      </c>
      <c r="V19" s="1" t="n">
        <v>5791</v>
      </c>
      <c r="W19" s="1"/>
    </row>
    <row r="20" customFormat="false" ht="13.8" hidden="false" customHeight="false" outlineLevel="0" collapsed="false">
      <c r="B20" s="0" t="n">
        <v>16</v>
      </c>
      <c r="C20" s="1" t="n">
        <v>4496</v>
      </c>
      <c r="D20" s="0" t="n">
        <v>4007</v>
      </c>
      <c r="E20" s="0" t="n">
        <v>3562</v>
      </c>
      <c r="F20" s="1" t="n">
        <v>7151</v>
      </c>
      <c r="G20" s="0" t="n">
        <v>6269</v>
      </c>
      <c r="H20" s="1" t="n">
        <v>4900</v>
      </c>
      <c r="T20" s="0" t="n">
        <v>16</v>
      </c>
      <c r="U20" s="1" t="n">
        <v>3822</v>
      </c>
      <c r="V20" s="1" t="n">
        <v>5486</v>
      </c>
      <c r="W20" s="1"/>
    </row>
    <row r="21" customFormat="false" ht="13.8" hidden="false" customHeight="false" outlineLevel="0" collapsed="false">
      <c r="B21" s="0" t="n">
        <v>17</v>
      </c>
      <c r="C21" s="1" t="n">
        <v>5753</v>
      </c>
      <c r="D21" s="0" t="n">
        <v>4226</v>
      </c>
      <c r="E21" s="0" t="n">
        <v>3320</v>
      </c>
      <c r="F21" s="1" t="n">
        <v>6208</v>
      </c>
      <c r="G21" s="0" t="n">
        <v>6448</v>
      </c>
      <c r="H21" s="1" t="n">
        <v>6166</v>
      </c>
      <c r="T21" s="0" t="n">
        <v>17</v>
      </c>
      <c r="U21" s="1" t="n">
        <v>3549</v>
      </c>
      <c r="V21" s="1" t="n">
        <v>5534</v>
      </c>
      <c r="W21" s="1"/>
    </row>
    <row r="22" customFormat="false" ht="13.8" hidden="false" customHeight="false" outlineLevel="0" collapsed="false">
      <c r="B22" s="0" t="n">
        <v>18</v>
      </c>
      <c r="C22" s="1" t="n">
        <v>6472</v>
      </c>
      <c r="D22" s="0" t="n">
        <v>4329</v>
      </c>
      <c r="E22" s="0" t="n">
        <v>3538</v>
      </c>
      <c r="F22" s="1" t="n">
        <v>5621</v>
      </c>
      <c r="G22" s="0" t="n">
        <v>6203</v>
      </c>
      <c r="H22" s="1" t="n">
        <v>6615</v>
      </c>
      <c r="T22" s="0" t="n">
        <v>18</v>
      </c>
      <c r="U22" s="1" t="n">
        <v>3858</v>
      </c>
      <c r="V22" s="1" t="n">
        <v>5390</v>
      </c>
      <c r="W22" s="1"/>
    </row>
    <row r="23" customFormat="false" ht="13.8" hidden="false" customHeight="false" outlineLevel="0" collapsed="false">
      <c r="B23" s="0" t="n">
        <v>19</v>
      </c>
      <c r="C23" s="1" t="n">
        <v>4786</v>
      </c>
      <c r="D23" s="0" t="n">
        <v>4986</v>
      </c>
      <c r="E23" s="0" t="n">
        <v>3626</v>
      </c>
      <c r="F23" s="1" t="n">
        <v>5999</v>
      </c>
      <c r="G23" s="0" t="n">
        <v>6655</v>
      </c>
      <c r="H23" s="1" t="n">
        <v>4783</v>
      </c>
      <c r="T23" s="0" t="n">
        <v>19</v>
      </c>
      <c r="U23" s="1" t="n">
        <v>3695</v>
      </c>
      <c r="V23" s="1" t="n">
        <v>3744</v>
      </c>
      <c r="W23" s="1"/>
    </row>
    <row r="24" customFormat="false" ht="13.8" hidden="false" customHeight="false" outlineLevel="0" collapsed="false">
      <c r="B24" s="0" t="n">
        <v>20</v>
      </c>
      <c r="C24" s="1" t="n">
        <v>4932</v>
      </c>
      <c r="D24" s="0" t="n">
        <v>4008</v>
      </c>
      <c r="E24" s="0" t="n">
        <v>3495</v>
      </c>
      <c r="F24" s="1" t="n">
        <v>6105</v>
      </c>
      <c r="G24" s="0" t="n">
        <v>7596</v>
      </c>
      <c r="H24" s="1" t="n">
        <v>5858</v>
      </c>
      <c r="T24" s="0" t="n">
        <v>20</v>
      </c>
      <c r="U24" s="1" t="n">
        <v>3579</v>
      </c>
      <c r="V24" s="1" t="n">
        <v>3796</v>
      </c>
      <c r="W24" s="1"/>
    </row>
    <row r="42" customFormat="false" ht="15" hidden="false" customHeight="false" outlineLevel="0" collapsed="false">
      <c r="A42" s="0" t="s">
        <v>18</v>
      </c>
      <c r="B42" s="0" t="s">
        <v>19</v>
      </c>
    </row>
    <row r="43" customFormat="false" ht="15" hidden="false" customHeight="false" outlineLevel="0" collapsed="false">
      <c r="B43" s="0" t="s">
        <v>20</v>
      </c>
    </row>
    <row r="44" customFormat="false" ht="15" hidden="false" customHeight="false" outlineLevel="0" collapsed="false">
      <c r="B44" s="0" t="s">
        <v>21</v>
      </c>
    </row>
    <row r="45" customFormat="false" ht="15" hidden="false" customHeight="false" outlineLevel="0" collapsed="false">
      <c r="B45" s="0" t="s">
        <v>22</v>
      </c>
    </row>
    <row r="46" customFormat="false" ht="15" hidden="false" customHeight="false" outlineLevel="0" collapsed="false">
      <c r="B46" s="0" t="s">
        <v>23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X27" activeCellId="0" sqref="X27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4" min="4" style="1" width="10.57"/>
    <col collapsed="false" customWidth="true" hidden="false" outlineLevel="0" max="5" min="5" style="0" width="13.57"/>
    <col collapsed="false" customWidth="false" hidden="false" outlineLevel="0" max="8" min="6" style="1" width="10.57"/>
    <col collapsed="false" customWidth="true" hidden="false" outlineLevel="0" max="9" min="9" style="0" width="23.43"/>
    <col collapsed="false" customWidth="false" hidden="false" outlineLevel="0" max="10" min="10" style="1" width="10.57"/>
    <col collapsed="false" customWidth="true" hidden="false" outlineLevel="0" max="11" min="11" style="1" width="7.28"/>
    <col collapsed="false" customWidth="false" hidden="false" outlineLevel="0" max="13" min="12" style="1" width="10.57"/>
    <col collapsed="false" customWidth="true" hidden="false" outlineLevel="0" max="14" min="14" style="1" width="13.57"/>
    <col collapsed="false" customWidth="true" hidden="false" outlineLevel="0" max="15" min="15" style="1" width="9.14"/>
    <col collapsed="false" customWidth="true" hidden="false" outlineLevel="0" max="16" min="16" style="1" width="8.14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customFormat="false" ht="15" hidden="false" customHeight="false" outlineLevel="0" collapsed="false">
      <c r="I4" s="3"/>
      <c r="K4" s="3" t="s">
        <v>14</v>
      </c>
      <c r="L4" s="1" t="n">
        <f aca="false">AVERAGE(C:C)</f>
        <v>26906.35</v>
      </c>
      <c r="M4" s="1" t="n">
        <f aca="false">AVERAGE(D:D)</f>
        <v>21693.7</v>
      </c>
      <c r="N4" s="1" t="n">
        <f aca="false">AVERAGE(E:E)</f>
        <v>19267.05</v>
      </c>
      <c r="O4" s="1" t="n">
        <f aca="false">AVERAGE(F:F)</f>
        <v>22095.6</v>
      </c>
      <c r="P4" s="1" t="n">
        <f aca="false">AVERAGE(G:G)</f>
        <v>29450.1</v>
      </c>
      <c r="Q4" s="1" t="n">
        <f aca="false">AVERAGE(H:H)</f>
        <v>20101.4</v>
      </c>
      <c r="T4" s="1"/>
      <c r="U4" s="1"/>
      <c r="V4" s="1"/>
      <c r="W4" s="1"/>
      <c r="X4" s="0" t="s">
        <v>15</v>
      </c>
      <c r="Y4" s="1" t="n">
        <f aca="false">AVERAGE(U:U)</f>
        <v>26691.3</v>
      </c>
      <c r="Z4" s="1" t="n">
        <f aca="false">AVERAGE(V:V)</f>
        <v>27573.55</v>
      </c>
    </row>
    <row r="5" customFormat="false" ht="13.8" hidden="false" customHeight="false" outlineLevel="0" collapsed="false">
      <c r="B5" s="0" t="n">
        <v>1</v>
      </c>
      <c r="C5" s="1" t="n">
        <v>23246</v>
      </c>
      <c r="D5" s="1" t="n">
        <v>21760</v>
      </c>
      <c r="E5" s="0" t="n">
        <v>19384</v>
      </c>
      <c r="F5" s="1" t="n">
        <v>19314</v>
      </c>
      <c r="G5" s="1" t="n">
        <v>24668</v>
      </c>
      <c r="H5" s="1" t="n">
        <v>17666</v>
      </c>
      <c r="K5" s="1" t="s">
        <v>16</v>
      </c>
      <c r="L5" s="1" t="n">
        <f aca="false">MAX(C:C)</f>
        <v>34126</v>
      </c>
      <c r="M5" s="1" t="n">
        <f aca="false">MAX(D:D)</f>
        <v>22910</v>
      </c>
      <c r="N5" s="1" t="n">
        <f aca="false">MAX(E:E)</f>
        <v>19946</v>
      </c>
      <c r="O5" s="1" t="n">
        <f aca="false">MAX(F:F)</f>
        <v>26404</v>
      </c>
      <c r="P5" s="1" t="n">
        <f aca="false">MAX(G:G)</f>
        <v>35794</v>
      </c>
      <c r="Q5" s="1" t="n">
        <f aca="false">MAX(H:H)</f>
        <v>24849</v>
      </c>
      <c r="T5" s="0" t="n">
        <v>1</v>
      </c>
      <c r="U5" s="1" t="n">
        <v>25168</v>
      </c>
      <c r="V5" s="1" t="n">
        <v>25672</v>
      </c>
      <c r="W5" s="1"/>
    </row>
    <row r="6" customFormat="false" ht="13.8" hidden="false" customHeight="false" outlineLevel="0" collapsed="false">
      <c r="B6" s="0" t="n">
        <v>2</v>
      </c>
      <c r="C6" s="1" t="n">
        <v>23860</v>
      </c>
      <c r="D6" s="1" t="n">
        <v>21854</v>
      </c>
      <c r="E6" s="0" t="n">
        <v>19017</v>
      </c>
      <c r="F6" s="1" t="n">
        <v>23459</v>
      </c>
      <c r="G6" s="1" t="n">
        <v>30940</v>
      </c>
      <c r="H6" s="1" t="n">
        <v>24009</v>
      </c>
      <c r="K6" s="1" t="s">
        <v>17</v>
      </c>
      <c r="L6" s="1" t="n">
        <f aca="false">MIN(C:C)</f>
        <v>22399</v>
      </c>
      <c r="M6" s="1" t="n">
        <f aca="false">MIN(D:D)</f>
        <v>20897</v>
      </c>
      <c r="N6" s="1" t="n">
        <f aca="false">MIN(E:E)</f>
        <v>18564</v>
      </c>
      <c r="O6" s="1" t="n">
        <f aca="false">MIN(F:F)</f>
        <v>18616</v>
      </c>
      <c r="P6" s="1" t="n">
        <f aca="false">MIN(G:G)</f>
        <v>24668</v>
      </c>
      <c r="Q6" s="1" t="n">
        <f aca="false">MIN(H:H)</f>
        <v>17084</v>
      </c>
      <c r="T6" s="0" t="n">
        <v>2</v>
      </c>
      <c r="U6" s="1" t="n">
        <v>25028</v>
      </c>
      <c r="V6" s="1" t="n">
        <v>26073</v>
      </c>
      <c r="W6" s="1"/>
    </row>
    <row r="7" customFormat="false" ht="13.8" hidden="false" customHeight="false" outlineLevel="0" collapsed="false">
      <c r="B7" s="0" t="n">
        <v>3</v>
      </c>
      <c r="C7" s="1" t="n">
        <v>22399</v>
      </c>
      <c r="D7" s="1" t="n">
        <v>21154</v>
      </c>
      <c r="E7" s="0" t="n">
        <v>19007</v>
      </c>
      <c r="F7" s="1" t="n">
        <v>19184</v>
      </c>
      <c r="G7" s="1" t="n">
        <v>31697</v>
      </c>
      <c r="H7" s="1" t="n">
        <v>17963</v>
      </c>
      <c r="T7" s="0" t="n">
        <v>3</v>
      </c>
      <c r="U7" s="1" t="n">
        <v>25445</v>
      </c>
      <c r="V7" s="1" t="n">
        <v>26137</v>
      </c>
      <c r="W7" s="1"/>
    </row>
    <row r="8" customFormat="false" ht="13.8" hidden="false" customHeight="false" outlineLevel="0" collapsed="false">
      <c r="B8" s="0" t="n">
        <v>4</v>
      </c>
      <c r="C8" s="1" t="n">
        <v>33207</v>
      </c>
      <c r="D8" s="1" t="n">
        <v>21265</v>
      </c>
      <c r="E8" s="0" t="n">
        <v>18588</v>
      </c>
      <c r="F8" s="1" t="n">
        <v>24137</v>
      </c>
      <c r="G8" s="1" t="n">
        <v>26608</v>
      </c>
      <c r="H8" s="1" t="n">
        <v>17084</v>
      </c>
      <c r="T8" s="0" t="n">
        <v>4</v>
      </c>
      <c r="U8" s="1" t="n">
        <v>24986</v>
      </c>
      <c r="V8" s="1" t="n">
        <v>25128</v>
      </c>
      <c r="W8" s="1"/>
    </row>
    <row r="9" customFormat="false" ht="13.8" hidden="false" customHeight="false" outlineLevel="0" collapsed="false">
      <c r="B9" s="0" t="n">
        <v>5</v>
      </c>
      <c r="C9" s="1" t="n">
        <v>22835</v>
      </c>
      <c r="D9" s="1" t="n">
        <v>21174</v>
      </c>
      <c r="E9" s="0" t="n">
        <v>19894</v>
      </c>
      <c r="F9" s="1" t="n">
        <v>23487</v>
      </c>
      <c r="G9" s="1" t="n">
        <v>35212</v>
      </c>
      <c r="H9" s="1" t="n">
        <v>23953</v>
      </c>
      <c r="T9" s="0" t="n">
        <v>5</v>
      </c>
      <c r="U9" s="1" t="n">
        <v>26314</v>
      </c>
      <c r="V9" s="1" t="n">
        <v>25442</v>
      </c>
      <c r="W9" s="1"/>
    </row>
    <row r="10" customFormat="false" ht="13.8" hidden="false" customHeight="false" outlineLevel="0" collapsed="false">
      <c r="B10" s="0" t="n">
        <v>6</v>
      </c>
      <c r="C10" s="1" t="n">
        <v>32542</v>
      </c>
      <c r="D10" s="1" t="n">
        <v>21860</v>
      </c>
      <c r="E10" s="0" t="n">
        <v>19637</v>
      </c>
      <c r="F10" s="1" t="n">
        <v>19659</v>
      </c>
      <c r="G10" s="1" t="n">
        <v>33609</v>
      </c>
      <c r="H10" s="1" t="n">
        <v>21839</v>
      </c>
      <c r="T10" s="0" t="n">
        <v>6</v>
      </c>
      <c r="U10" s="1" t="n">
        <v>34163</v>
      </c>
      <c r="V10" s="1" t="n">
        <v>36776</v>
      </c>
      <c r="W10" s="1"/>
    </row>
    <row r="11" customFormat="false" ht="13.8" hidden="false" customHeight="false" outlineLevel="0" collapsed="false">
      <c r="B11" s="0" t="n">
        <v>7</v>
      </c>
      <c r="C11" s="1" t="n">
        <v>32308</v>
      </c>
      <c r="D11" s="1" t="n">
        <v>21583</v>
      </c>
      <c r="E11" s="0" t="n">
        <v>19348</v>
      </c>
      <c r="F11" s="1" t="n">
        <v>24683</v>
      </c>
      <c r="G11" s="1" t="n">
        <v>25171</v>
      </c>
      <c r="H11" s="1" t="n">
        <v>17225</v>
      </c>
      <c r="T11" s="0" t="n">
        <v>7</v>
      </c>
      <c r="U11" s="1" t="n">
        <v>35142</v>
      </c>
      <c r="V11" s="1" t="n">
        <v>34396</v>
      </c>
      <c r="W11" s="1"/>
    </row>
    <row r="12" customFormat="false" ht="13.8" hidden="false" customHeight="false" outlineLevel="0" collapsed="false">
      <c r="B12" s="0" t="n">
        <v>8</v>
      </c>
      <c r="C12" s="1" t="n">
        <v>23001</v>
      </c>
      <c r="D12" s="1" t="n">
        <v>22910</v>
      </c>
      <c r="E12" s="0" t="n">
        <v>19251</v>
      </c>
      <c r="F12" s="1" t="n">
        <v>22082</v>
      </c>
      <c r="G12" s="1" t="n">
        <v>25988</v>
      </c>
      <c r="H12" s="1" t="n">
        <v>22471</v>
      </c>
      <c r="T12" s="0" t="n">
        <v>8</v>
      </c>
      <c r="U12" s="1" t="n">
        <v>25243</v>
      </c>
      <c r="V12" s="1" t="n">
        <v>25491</v>
      </c>
      <c r="W12" s="1"/>
    </row>
    <row r="13" customFormat="false" ht="13.8" hidden="false" customHeight="false" outlineLevel="0" collapsed="false">
      <c r="B13" s="0" t="n">
        <v>9</v>
      </c>
      <c r="C13" s="1" t="n">
        <v>22901</v>
      </c>
      <c r="D13" s="1" t="n">
        <v>22367</v>
      </c>
      <c r="E13" s="0" t="n">
        <v>18958</v>
      </c>
      <c r="F13" s="1" t="n">
        <v>25679</v>
      </c>
      <c r="G13" s="1" t="n">
        <v>25329</v>
      </c>
      <c r="H13" s="1" t="n">
        <v>18651</v>
      </c>
      <c r="T13" s="0" t="n">
        <v>9</v>
      </c>
      <c r="U13" s="1" t="n">
        <v>27879</v>
      </c>
      <c r="V13" s="1" t="n">
        <v>25429</v>
      </c>
      <c r="W13" s="1"/>
    </row>
    <row r="14" customFormat="false" ht="13.8" hidden="false" customHeight="false" outlineLevel="0" collapsed="false">
      <c r="B14" s="0" t="n">
        <v>10</v>
      </c>
      <c r="C14" s="1" t="n">
        <v>30736</v>
      </c>
      <c r="D14" s="1" t="n">
        <v>21539</v>
      </c>
      <c r="E14" s="0" t="n">
        <v>18645</v>
      </c>
      <c r="F14" s="1" t="n">
        <v>24954</v>
      </c>
      <c r="G14" s="1" t="n">
        <v>24753</v>
      </c>
      <c r="H14" s="1" t="n">
        <v>24849</v>
      </c>
      <c r="T14" s="0" t="n">
        <v>10</v>
      </c>
      <c r="U14" s="1" t="n">
        <v>25836</v>
      </c>
      <c r="V14" s="1" t="n">
        <v>25456</v>
      </c>
      <c r="W14" s="1"/>
    </row>
    <row r="15" customFormat="false" ht="13.8" hidden="false" customHeight="false" outlineLevel="0" collapsed="false">
      <c r="B15" s="0" t="n">
        <v>11</v>
      </c>
      <c r="C15" s="1" t="n">
        <v>34126</v>
      </c>
      <c r="D15" s="1" t="n">
        <v>21810</v>
      </c>
      <c r="E15" s="0" t="n">
        <v>18757</v>
      </c>
      <c r="F15" s="1" t="n">
        <v>19575</v>
      </c>
      <c r="G15" s="1" t="n">
        <v>35794</v>
      </c>
      <c r="H15" s="1" t="n">
        <v>24092</v>
      </c>
      <c r="T15" s="0" t="n">
        <v>11</v>
      </c>
      <c r="U15" s="1" t="n">
        <v>24851</v>
      </c>
      <c r="V15" s="1" t="n">
        <v>26136</v>
      </c>
      <c r="W15" s="1"/>
    </row>
    <row r="16" customFormat="false" ht="13.8" hidden="false" customHeight="false" outlineLevel="0" collapsed="false">
      <c r="B16" s="0" t="n">
        <v>12</v>
      </c>
      <c r="C16" s="1" t="n">
        <v>23261</v>
      </c>
      <c r="D16" s="1" t="n">
        <v>22650</v>
      </c>
      <c r="E16" s="0" t="n">
        <v>19105</v>
      </c>
      <c r="F16" s="1" t="n">
        <v>26325</v>
      </c>
      <c r="G16" s="1" t="n">
        <v>35494</v>
      </c>
      <c r="H16" s="1" t="n">
        <v>24331</v>
      </c>
      <c r="T16" s="0" t="n">
        <v>12</v>
      </c>
      <c r="U16" s="1" t="n">
        <v>32990</v>
      </c>
      <c r="V16" s="1" t="n">
        <v>38016</v>
      </c>
      <c r="W16" s="1"/>
    </row>
    <row r="17" customFormat="false" ht="13.8" hidden="false" customHeight="false" outlineLevel="0" collapsed="false">
      <c r="B17" s="0" t="n">
        <v>13</v>
      </c>
      <c r="C17" s="1" t="n">
        <v>32492</v>
      </c>
      <c r="D17" s="1" t="n">
        <v>21359</v>
      </c>
      <c r="E17" s="0" t="n">
        <v>19134</v>
      </c>
      <c r="F17" s="1" t="n">
        <v>20154</v>
      </c>
      <c r="G17" s="1" t="n">
        <v>33103</v>
      </c>
      <c r="H17" s="1" t="n">
        <v>18332</v>
      </c>
      <c r="T17" s="0" t="n">
        <v>13</v>
      </c>
      <c r="U17" s="1" t="n">
        <v>25224</v>
      </c>
      <c r="V17" s="1" t="n">
        <v>24870</v>
      </c>
      <c r="W17" s="1"/>
    </row>
    <row r="18" customFormat="false" ht="13.8" hidden="false" customHeight="false" outlineLevel="0" collapsed="false">
      <c r="B18" s="0" t="n">
        <v>14</v>
      </c>
      <c r="C18" s="1" t="n">
        <v>23412</v>
      </c>
      <c r="D18" s="1" t="n">
        <v>21136</v>
      </c>
      <c r="E18" s="0" t="n">
        <v>19771</v>
      </c>
      <c r="F18" s="1" t="n">
        <v>20054</v>
      </c>
      <c r="G18" s="1" t="n">
        <v>25716</v>
      </c>
      <c r="H18" s="1" t="n">
        <v>17575</v>
      </c>
      <c r="T18" s="0" t="n">
        <v>14</v>
      </c>
      <c r="U18" s="1" t="n">
        <v>25399</v>
      </c>
      <c r="V18" s="1" t="n">
        <v>25251</v>
      </c>
      <c r="W18" s="1"/>
    </row>
    <row r="19" customFormat="false" ht="13.8" hidden="false" customHeight="false" outlineLevel="0" collapsed="false">
      <c r="B19" s="0" t="n">
        <v>15</v>
      </c>
      <c r="C19" s="1" t="n">
        <v>32939</v>
      </c>
      <c r="D19" s="1" t="n">
        <v>21239</v>
      </c>
      <c r="E19" s="0" t="n">
        <v>19884</v>
      </c>
      <c r="F19" s="1" t="n">
        <v>26404</v>
      </c>
      <c r="G19" s="1" t="n">
        <v>26229</v>
      </c>
      <c r="H19" s="1" t="n">
        <v>18359</v>
      </c>
      <c r="T19" s="0" t="n">
        <v>15</v>
      </c>
      <c r="U19" s="1" t="n">
        <v>24929</v>
      </c>
      <c r="V19" s="1" t="n">
        <v>25566</v>
      </c>
      <c r="W19" s="1"/>
    </row>
    <row r="20" customFormat="false" ht="13.8" hidden="false" customHeight="false" outlineLevel="0" collapsed="false">
      <c r="B20" s="0" t="n">
        <v>16</v>
      </c>
      <c r="C20" s="1" t="n">
        <v>23479</v>
      </c>
      <c r="D20" s="1" t="n">
        <v>21702</v>
      </c>
      <c r="E20" s="0" t="n">
        <v>19637</v>
      </c>
      <c r="F20" s="1" t="n">
        <v>26268</v>
      </c>
      <c r="G20" s="1" t="n">
        <v>27817</v>
      </c>
      <c r="H20" s="1" t="n">
        <v>21720</v>
      </c>
      <c r="T20" s="0" t="n">
        <v>16</v>
      </c>
      <c r="U20" s="1" t="n">
        <v>24821</v>
      </c>
      <c r="V20" s="1" t="n">
        <v>32814</v>
      </c>
      <c r="W20" s="1"/>
    </row>
    <row r="21" customFormat="false" ht="13.8" hidden="false" customHeight="false" outlineLevel="0" collapsed="false">
      <c r="B21" s="0" t="n">
        <v>17</v>
      </c>
      <c r="C21" s="1" t="n">
        <v>22470</v>
      </c>
      <c r="D21" s="1" t="n">
        <v>22466</v>
      </c>
      <c r="E21" s="0" t="n">
        <v>18564</v>
      </c>
      <c r="F21" s="1" t="n">
        <v>18616</v>
      </c>
      <c r="G21" s="1" t="n">
        <v>33425</v>
      </c>
      <c r="H21" s="1" t="n">
        <v>17223</v>
      </c>
      <c r="T21" s="0" t="n">
        <v>17</v>
      </c>
      <c r="U21" s="1" t="n">
        <v>24750</v>
      </c>
      <c r="V21" s="1" t="n">
        <v>25624</v>
      </c>
      <c r="W21" s="1"/>
    </row>
    <row r="22" customFormat="false" ht="13.8" hidden="false" customHeight="false" outlineLevel="0" collapsed="false">
      <c r="B22" s="0" t="n">
        <v>18</v>
      </c>
      <c r="C22" s="1" t="n">
        <v>23098</v>
      </c>
      <c r="D22" s="1" t="n">
        <v>21250</v>
      </c>
      <c r="E22" s="0" t="n">
        <v>19599</v>
      </c>
      <c r="F22" s="1" t="n">
        <v>19103</v>
      </c>
      <c r="G22" s="1" t="n">
        <v>34593</v>
      </c>
      <c r="H22" s="1" t="n">
        <v>17759</v>
      </c>
      <c r="T22" s="0" t="n">
        <v>18</v>
      </c>
      <c r="U22" s="1" t="n">
        <v>25218</v>
      </c>
      <c r="V22" s="1" t="n">
        <v>25374</v>
      </c>
      <c r="W22" s="1"/>
    </row>
    <row r="23" customFormat="false" ht="13.8" hidden="false" customHeight="false" outlineLevel="0" collapsed="false">
      <c r="B23" s="0" t="n">
        <v>19</v>
      </c>
      <c r="C23" s="1" t="n">
        <v>23691</v>
      </c>
      <c r="D23" s="1" t="n">
        <v>21899</v>
      </c>
      <c r="E23" s="0" t="n">
        <v>19215</v>
      </c>
      <c r="F23" s="1" t="n">
        <v>19388</v>
      </c>
      <c r="G23" s="1" t="n">
        <v>27283</v>
      </c>
      <c r="H23" s="1" t="n">
        <v>18564</v>
      </c>
      <c r="T23" s="0" t="n">
        <v>19</v>
      </c>
      <c r="U23" s="1" t="n">
        <v>25136</v>
      </c>
      <c r="V23" s="1" t="n">
        <v>25241</v>
      </c>
      <c r="W23" s="1"/>
    </row>
    <row r="24" customFormat="false" ht="13.8" hidden="false" customHeight="false" outlineLevel="0" collapsed="false">
      <c r="B24" s="0" t="n">
        <v>20</v>
      </c>
      <c r="C24" s="1" t="n">
        <v>32124</v>
      </c>
      <c r="D24" s="1" t="n">
        <v>20897</v>
      </c>
      <c r="E24" s="0" t="n">
        <v>19946</v>
      </c>
      <c r="F24" s="1" t="n">
        <v>19387</v>
      </c>
      <c r="G24" s="1" t="n">
        <v>25573</v>
      </c>
      <c r="H24" s="1" t="n">
        <v>18363</v>
      </c>
      <c r="T24" s="0" t="n">
        <v>20</v>
      </c>
      <c r="U24" s="1" t="n">
        <v>25304</v>
      </c>
      <c r="V24" s="1" t="n">
        <v>26579</v>
      </c>
      <c r="W24" s="1"/>
    </row>
    <row r="42" customFormat="false" ht="15" hidden="false" customHeight="false" outlineLevel="0" collapsed="false">
      <c r="A42" s="0" t="s">
        <v>18</v>
      </c>
      <c r="B42" s="0" t="s">
        <v>19</v>
      </c>
    </row>
    <row r="43" customFormat="false" ht="15" hidden="false" customHeight="false" outlineLevel="0" collapsed="false">
      <c r="B43" s="0" t="s">
        <v>20</v>
      </c>
    </row>
    <row r="44" customFormat="false" ht="15" hidden="false" customHeight="false" outlineLevel="0" collapsed="false">
      <c r="B44" s="0" t="s">
        <v>21</v>
      </c>
    </row>
    <row r="45" customFormat="false" ht="15" hidden="false" customHeight="false" outlineLevel="0" collapsed="false">
      <c r="B45" s="0" t="s">
        <v>22</v>
      </c>
    </row>
    <row r="46" customFormat="false" ht="15" hidden="false" customHeight="false" outlineLevel="0" collapsed="false">
      <c r="B46" s="0" t="s">
        <v>23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U30" activeCellId="0" sqref="U30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4" min="4" style="1" width="9.28"/>
    <col collapsed="false" customWidth="true" hidden="false" outlineLevel="0" max="5" min="5" style="1" width="13.57"/>
    <col collapsed="false" customWidth="false" hidden="false" outlineLevel="0" max="8" min="6" style="1" width="10.57"/>
    <col collapsed="false" customWidth="true" hidden="false" outlineLevel="0" max="9" min="9" style="0" width="23.43"/>
    <col collapsed="false" customWidth="false" hidden="false" outlineLevel="0" max="13" min="10" style="1" width="10.57"/>
    <col collapsed="false" customWidth="true" hidden="false" outlineLevel="0" max="14" min="14" style="1" width="13.57"/>
    <col collapsed="false" customWidth="false" hidden="false" outlineLevel="0" max="15" min="15" style="1" width="10.57"/>
    <col collapsed="false" customWidth="true" hidden="false" outlineLevel="0" max="16" min="16" style="1" width="11.43"/>
    <col collapsed="false" customWidth="false" hidden="false" outlineLevel="0" max="17" min="17" style="1" width="10.57"/>
    <col collapsed="false" customWidth="false" hidden="false" outlineLevel="0" max="21" min="21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customFormat="false" ht="15" hidden="false" customHeight="false" outlineLevel="0" collapsed="false">
      <c r="I4" s="3"/>
      <c r="K4" s="3" t="s">
        <v>14</v>
      </c>
      <c r="L4" s="1" t="n">
        <f aca="false">AVERAGE(C:C)</f>
        <v>232306.45</v>
      </c>
      <c r="M4" s="1" t="n">
        <f aca="false">AVERAGE(D:D)</f>
        <v>210197.7</v>
      </c>
      <c r="N4" s="1" t="n">
        <f aca="false">AVERAGE(E:E)</f>
        <v>207927.45</v>
      </c>
      <c r="O4" s="1" t="n">
        <f aca="false">AVERAGE(F:F)</f>
        <v>221833.05</v>
      </c>
      <c r="P4" s="1" t="n">
        <f aca="false">AVERAGE(G:G)</f>
        <v>252268.05</v>
      </c>
      <c r="Q4" s="1" t="n">
        <f aca="false">AVERAGE(H:H)</f>
        <v>212634.7</v>
      </c>
      <c r="T4" s="1"/>
      <c r="V4" s="1"/>
      <c r="W4" s="1"/>
      <c r="X4" s="0" t="s">
        <v>15</v>
      </c>
      <c r="Y4" s="1" t="n">
        <f aca="false">AVERAGE(U:U)</f>
        <v>275507.75</v>
      </c>
      <c r="Z4" s="1" t="n">
        <f aca="false">AVERAGE(V:V)</f>
        <v>285127</v>
      </c>
    </row>
    <row r="5" customFormat="false" ht="13.8" hidden="false" customHeight="false" outlineLevel="0" collapsed="false">
      <c r="B5" s="0" t="n">
        <v>1</v>
      </c>
      <c r="C5" s="1" t="n">
        <v>253653</v>
      </c>
      <c r="D5" s="1" t="n">
        <v>202296</v>
      </c>
      <c r="E5" s="1" t="n">
        <v>200088</v>
      </c>
      <c r="F5" s="1" t="n">
        <v>283232</v>
      </c>
      <c r="G5" s="1" t="n">
        <v>250027</v>
      </c>
      <c r="H5" s="1" t="n">
        <v>212884</v>
      </c>
      <c r="K5" s="1" t="s">
        <v>16</v>
      </c>
      <c r="L5" s="1" t="n">
        <f aca="false">MAX(C:C)</f>
        <v>267750</v>
      </c>
      <c r="M5" s="1" t="n">
        <f aca="false">MAX(D:D)</f>
        <v>228527</v>
      </c>
      <c r="N5" s="1" t="n">
        <f aca="false">MAX(E:E)</f>
        <v>219748</v>
      </c>
      <c r="O5" s="1" t="n">
        <f aca="false">MAX(F:F)</f>
        <v>283232</v>
      </c>
      <c r="P5" s="1" t="n">
        <f aca="false">MAX(G:G)</f>
        <v>287083</v>
      </c>
      <c r="Q5" s="1" t="n">
        <f aca="false">MAX(H:H)</f>
        <v>256089</v>
      </c>
      <c r="T5" s="0" t="n">
        <v>1</v>
      </c>
      <c r="U5" s="1" t="n">
        <v>276557</v>
      </c>
      <c r="V5" s="1" t="n">
        <v>286883</v>
      </c>
      <c r="W5" s="1"/>
    </row>
    <row r="6" customFormat="false" ht="13.8" hidden="false" customHeight="false" outlineLevel="0" collapsed="false">
      <c r="B6" s="0" t="n">
        <v>2</v>
      </c>
      <c r="C6" s="1" t="n">
        <v>211409</v>
      </c>
      <c r="D6" s="1" t="n">
        <v>209003</v>
      </c>
      <c r="E6" s="1" t="n">
        <v>219748</v>
      </c>
      <c r="F6" s="1" t="n">
        <v>210963</v>
      </c>
      <c r="G6" s="1" t="n">
        <v>250285</v>
      </c>
      <c r="H6" s="1" t="n">
        <v>196309</v>
      </c>
      <c r="K6" s="1" t="s">
        <v>17</v>
      </c>
      <c r="L6" s="1" t="n">
        <f aca="false">MIN(C:C)</f>
        <v>211244</v>
      </c>
      <c r="M6" s="1" t="n">
        <f aca="false">MIN(D:D)</f>
        <v>200012</v>
      </c>
      <c r="N6" s="1" t="n">
        <f aca="false">MIN(E:E)</f>
        <v>199677</v>
      </c>
      <c r="O6" s="1" t="n">
        <f aca="false">MIN(F:F)</f>
        <v>207175</v>
      </c>
      <c r="P6" s="1" t="n">
        <f aca="false">MIN(G:G)</f>
        <v>234029</v>
      </c>
      <c r="Q6" s="1" t="n">
        <f aca="false">MIN(H:H)</f>
        <v>195870</v>
      </c>
      <c r="T6" s="0" t="n">
        <v>2</v>
      </c>
      <c r="U6" s="1" t="n">
        <v>276469</v>
      </c>
      <c r="V6" s="1" t="n">
        <v>279654</v>
      </c>
      <c r="W6" s="1"/>
    </row>
    <row r="7" customFormat="false" ht="13.8" hidden="false" customHeight="false" outlineLevel="0" collapsed="false">
      <c r="B7" s="0" t="n">
        <v>3</v>
      </c>
      <c r="C7" s="1" t="n">
        <v>239412</v>
      </c>
      <c r="D7" s="1" t="n">
        <v>221849</v>
      </c>
      <c r="E7" s="1" t="n">
        <v>209272</v>
      </c>
      <c r="F7" s="1" t="n">
        <v>233220</v>
      </c>
      <c r="G7" s="1" t="n">
        <v>255294</v>
      </c>
      <c r="H7" s="1" t="n">
        <v>197958</v>
      </c>
      <c r="T7" s="0" t="n">
        <v>3</v>
      </c>
      <c r="U7" s="1" t="n">
        <v>274706</v>
      </c>
      <c r="V7" s="1" t="n">
        <v>287724</v>
      </c>
      <c r="W7" s="1"/>
    </row>
    <row r="8" customFormat="false" ht="13.8" hidden="false" customHeight="false" outlineLevel="0" collapsed="false">
      <c r="B8" s="0" t="n">
        <v>4</v>
      </c>
      <c r="C8" s="1" t="n">
        <v>242185</v>
      </c>
      <c r="D8" s="1" t="n">
        <v>200713</v>
      </c>
      <c r="E8" s="1" t="n">
        <v>209027</v>
      </c>
      <c r="F8" s="1" t="n">
        <v>252404</v>
      </c>
      <c r="G8" s="1" t="n">
        <v>256800</v>
      </c>
      <c r="H8" s="1" t="n">
        <v>198966</v>
      </c>
      <c r="T8" s="0" t="n">
        <v>4</v>
      </c>
      <c r="U8" s="1" t="n">
        <v>276652</v>
      </c>
      <c r="V8" s="1" t="n">
        <v>283166</v>
      </c>
      <c r="W8" s="1"/>
    </row>
    <row r="9" customFormat="false" ht="13.8" hidden="false" customHeight="false" outlineLevel="0" collapsed="false">
      <c r="B9" s="0" t="n">
        <v>5</v>
      </c>
      <c r="C9" s="1" t="n">
        <v>254063</v>
      </c>
      <c r="D9" s="1" t="n">
        <v>212541</v>
      </c>
      <c r="E9" s="1" t="n">
        <v>209087</v>
      </c>
      <c r="F9" s="1" t="n">
        <v>228405</v>
      </c>
      <c r="G9" s="1" t="n">
        <v>287083</v>
      </c>
      <c r="H9" s="1" t="n">
        <v>252842</v>
      </c>
      <c r="T9" s="0" t="n">
        <v>5</v>
      </c>
      <c r="U9" s="1" t="n">
        <v>332966</v>
      </c>
      <c r="V9" s="1" t="n">
        <v>294808</v>
      </c>
      <c r="W9" s="1"/>
    </row>
    <row r="10" customFormat="false" ht="13.8" hidden="false" customHeight="false" outlineLevel="0" collapsed="false">
      <c r="B10" s="0" t="n">
        <v>6</v>
      </c>
      <c r="C10" s="1" t="n">
        <v>267750</v>
      </c>
      <c r="D10" s="1" t="n">
        <v>200854</v>
      </c>
      <c r="E10" s="1" t="n">
        <v>210218</v>
      </c>
      <c r="F10" s="1" t="n">
        <v>218186</v>
      </c>
      <c r="G10" s="1" t="n">
        <v>243886</v>
      </c>
      <c r="H10" s="1" t="n">
        <v>218432</v>
      </c>
      <c r="T10" s="0" t="n">
        <v>6</v>
      </c>
      <c r="U10" s="1" t="n">
        <v>276835</v>
      </c>
      <c r="V10" s="1" t="n">
        <v>303102</v>
      </c>
      <c r="W10" s="1"/>
    </row>
    <row r="11" customFormat="false" ht="13.8" hidden="false" customHeight="false" outlineLevel="0" collapsed="false">
      <c r="B11" s="0" t="n">
        <v>7</v>
      </c>
      <c r="C11" s="1" t="n">
        <v>213434</v>
      </c>
      <c r="D11" s="1" t="n">
        <v>202047</v>
      </c>
      <c r="E11" s="1" t="n">
        <v>209732</v>
      </c>
      <c r="F11" s="1" t="n">
        <v>208647</v>
      </c>
      <c r="G11" s="1" t="n">
        <v>234029</v>
      </c>
      <c r="H11" s="1" t="n">
        <v>212686</v>
      </c>
      <c r="T11" s="0" t="n">
        <v>7</v>
      </c>
      <c r="U11" s="1" t="n">
        <v>277100</v>
      </c>
      <c r="V11" s="1" t="n">
        <v>280732</v>
      </c>
      <c r="W11" s="1"/>
    </row>
    <row r="12" customFormat="false" ht="13.8" hidden="false" customHeight="false" outlineLevel="0" collapsed="false">
      <c r="B12" s="0" t="n">
        <v>8</v>
      </c>
      <c r="C12" s="1" t="n">
        <v>251425</v>
      </c>
      <c r="D12" s="1" t="n">
        <v>221590</v>
      </c>
      <c r="E12" s="1" t="n">
        <v>210286</v>
      </c>
      <c r="F12" s="1" t="n">
        <v>209981</v>
      </c>
      <c r="G12" s="1" t="n">
        <v>247170</v>
      </c>
      <c r="H12" s="1" t="n">
        <v>196603</v>
      </c>
      <c r="T12" s="0" t="n">
        <v>8</v>
      </c>
      <c r="U12" s="1" t="n">
        <v>184103</v>
      </c>
      <c r="V12" s="1" t="n">
        <v>278977</v>
      </c>
      <c r="W12" s="1"/>
    </row>
    <row r="13" customFormat="false" ht="13.8" hidden="false" customHeight="false" outlineLevel="0" collapsed="false">
      <c r="B13" s="0" t="n">
        <v>9</v>
      </c>
      <c r="C13" s="1" t="n">
        <v>230739</v>
      </c>
      <c r="D13" s="1" t="n">
        <v>228527</v>
      </c>
      <c r="E13" s="1" t="n">
        <v>202991</v>
      </c>
      <c r="F13" s="1" t="n">
        <v>262263</v>
      </c>
      <c r="G13" s="1" t="n">
        <v>270945</v>
      </c>
      <c r="H13" s="1" t="n">
        <v>241622</v>
      </c>
      <c r="T13" s="0" t="n">
        <v>9</v>
      </c>
      <c r="U13" s="1" t="n">
        <v>278601</v>
      </c>
      <c r="V13" s="1" t="n">
        <v>297035</v>
      </c>
      <c r="W13" s="1"/>
    </row>
    <row r="14" customFormat="false" ht="13.8" hidden="false" customHeight="false" outlineLevel="0" collapsed="false">
      <c r="B14" s="0" t="n">
        <v>10</v>
      </c>
      <c r="C14" s="1" t="n">
        <v>236259</v>
      </c>
      <c r="D14" s="1" t="n">
        <v>217818</v>
      </c>
      <c r="E14" s="1" t="n">
        <v>208340</v>
      </c>
      <c r="F14" s="1" t="n">
        <v>219168</v>
      </c>
      <c r="G14" s="1" t="n">
        <v>244015</v>
      </c>
      <c r="H14" s="1" t="n">
        <v>256089</v>
      </c>
      <c r="T14" s="0" t="n">
        <v>10</v>
      </c>
      <c r="U14" s="1" t="n">
        <v>277631</v>
      </c>
      <c r="V14" s="1" t="n">
        <v>285492</v>
      </c>
      <c r="W14" s="1"/>
    </row>
    <row r="15" customFormat="false" ht="13.8" hidden="false" customHeight="false" outlineLevel="0" collapsed="false">
      <c r="B15" s="0" t="n">
        <v>11</v>
      </c>
      <c r="C15" s="1" t="n">
        <v>225461</v>
      </c>
      <c r="D15" s="1" t="n">
        <v>202886</v>
      </c>
      <c r="E15" s="1" t="n">
        <v>202145</v>
      </c>
      <c r="F15" s="1" t="n">
        <v>215979</v>
      </c>
      <c r="G15" s="1" t="n">
        <v>234704</v>
      </c>
      <c r="H15" s="1" t="n">
        <v>198036</v>
      </c>
      <c r="T15" s="0" t="n">
        <v>11</v>
      </c>
      <c r="U15" s="1" t="n">
        <v>276155</v>
      </c>
      <c r="V15" s="1" t="n">
        <v>280570</v>
      </c>
      <c r="W15" s="1"/>
    </row>
    <row r="16" customFormat="false" ht="13.8" hidden="false" customHeight="false" outlineLevel="0" collapsed="false">
      <c r="B16" s="0" t="n">
        <v>12</v>
      </c>
      <c r="C16" s="1" t="n">
        <v>237666</v>
      </c>
      <c r="D16" s="1" t="n">
        <v>202632</v>
      </c>
      <c r="E16" s="1" t="n">
        <v>202753</v>
      </c>
      <c r="F16" s="1" t="n">
        <v>208900</v>
      </c>
      <c r="G16" s="1" t="n">
        <v>275874</v>
      </c>
      <c r="H16" s="1" t="n">
        <v>204603</v>
      </c>
      <c r="T16" s="0" t="n">
        <v>12</v>
      </c>
      <c r="U16" s="1" t="n">
        <v>276566</v>
      </c>
      <c r="V16" s="1" t="n">
        <v>284625</v>
      </c>
      <c r="W16" s="1"/>
    </row>
    <row r="17" customFormat="false" ht="13.8" hidden="false" customHeight="false" outlineLevel="0" collapsed="false">
      <c r="B17" s="0" t="n">
        <v>13</v>
      </c>
      <c r="C17" s="1" t="n">
        <v>212087</v>
      </c>
      <c r="D17" s="1" t="n">
        <v>207485</v>
      </c>
      <c r="E17" s="1" t="n">
        <v>212640</v>
      </c>
      <c r="F17" s="1" t="n">
        <v>215822</v>
      </c>
      <c r="G17" s="1" t="n">
        <v>242003</v>
      </c>
      <c r="H17" s="1" t="n">
        <v>198402</v>
      </c>
      <c r="T17" s="0" t="n">
        <v>13</v>
      </c>
      <c r="U17" s="1" t="n">
        <v>285535</v>
      </c>
      <c r="V17" s="1" t="n">
        <v>275664</v>
      </c>
      <c r="W17" s="1"/>
    </row>
    <row r="18" customFormat="false" ht="13.8" hidden="false" customHeight="false" outlineLevel="0" collapsed="false">
      <c r="B18" s="0" t="n">
        <v>14</v>
      </c>
      <c r="C18" s="1" t="n">
        <v>211244</v>
      </c>
      <c r="D18" s="1" t="n">
        <v>217258</v>
      </c>
      <c r="E18" s="1" t="n">
        <v>217914</v>
      </c>
      <c r="F18" s="1" t="n">
        <v>209179</v>
      </c>
      <c r="G18" s="1" t="n">
        <v>252112</v>
      </c>
      <c r="H18" s="1" t="n">
        <v>238965</v>
      </c>
      <c r="T18" s="0" t="n">
        <v>14</v>
      </c>
      <c r="U18" s="1" t="n">
        <v>276804</v>
      </c>
      <c r="V18" s="1" t="n">
        <v>279333</v>
      </c>
      <c r="W18" s="1"/>
    </row>
    <row r="19" customFormat="false" ht="13.8" hidden="false" customHeight="false" outlineLevel="0" collapsed="false">
      <c r="B19" s="0" t="n">
        <v>15</v>
      </c>
      <c r="C19" s="1" t="n">
        <v>213523</v>
      </c>
      <c r="D19" s="1" t="n">
        <v>202331</v>
      </c>
      <c r="E19" s="1" t="n">
        <v>212076</v>
      </c>
      <c r="F19" s="1" t="n">
        <v>208616</v>
      </c>
      <c r="G19" s="1" t="n">
        <v>244208</v>
      </c>
      <c r="H19" s="1" t="n">
        <v>195870</v>
      </c>
      <c r="T19" s="0" t="n">
        <v>15</v>
      </c>
      <c r="U19" s="1" t="n">
        <v>277477</v>
      </c>
      <c r="V19" s="1" t="n">
        <v>301200</v>
      </c>
      <c r="W19" s="1"/>
    </row>
    <row r="20" customFormat="false" ht="13.8" hidden="false" customHeight="false" outlineLevel="0" collapsed="false">
      <c r="B20" s="0" t="n">
        <v>16</v>
      </c>
      <c r="C20" s="1" t="n">
        <v>232889</v>
      </c>
      <c r="D20" s="1" t="n">
        <v>210864</v>
      </c>
      <c r="E20" s="1" t="n">
        <v>199677</v>
      </c>
      <c r="F20" s="1" t="n">
        <v>209045</v>
      </c>
      <c r="G20" s="1" t="n">
        <v>251636</v>
      </c>
      <c r="H20" s="1" t="n">
        <v>196559</v>
      </c>
      <c r="T20" s="0" t="n">
        <v>16</v>
      </c>
      <c r="U20" s="1" t="n">
        <v>275745</v>
      </c>
      <c r="V20" s="1" t="n">
        <v>277411</v>
      </c>
      <c r="W20" s="1"/>
    </row>
    <row r="21" customFormat="false" ht="13.8" hidden="false" customHeight="false" outlineLevel="0" collapsed="false">
      <c r="B21" s="0" t="n">
        <v>17</v>
      </c>
      <c r="C21" s="1" t="n">
        <v>222910</v>
      </c>
      <c r="D21" s="1" t="n">
        <v>224717</v>
      </c>
      <c r="E21" s="1" t="n">
        <v>200869</v>
      </c>
      <c r="F21" s="1" t="n">
        <v>207810</v>
      </c>
      <c r="G21" s="1" t="n">
        <v>255450</v>
      </c>
      <c r="H21" s="1" t="n">
        <v>197413</v>
      </c>
      <c r="T21" s="0" t="n">
        <v>17</v>
      </c>
      <c r="U21" s="1" t="n">
        <v>277627</v>
      </c>
      <c r="V21" s="1" t="n">
        <v>282904</v>
      </c>
      <c r="W21" s="1"/>
    </row>
    <row r="22" customFormat="false" ht="13.8" hidden="false" customHeight="false" outlineLevel="0" collapsed="false">
      <c r="B22" s="0" t="n">
        <v>18</v>
      </c>
      <c r="C22" s="1" t="n">
        <v>222010</v>
      </c>
      <c r="D22" s="1" t="n">
        <v>200012</v>
      </c>
      <c r="E22" s="1" t="n">
        <v>207163</v>
      </c>
      <c r="F22" s="1" t="n">
        <v>207876</v>
      </c>
      <c r="G22" s="1" t="n">
        <v>239294</v>
      </c>
      <c r="H22" s="1" t="n">
        <v>211896</v>
      </c>
      <c r="T22" s="0" t="n">
        <v>18</v>
      </c>
      <c r="U22" s="1" t="n">
        <v>275974</v>
      </c>
      <c r="V22" s="1" t="n">
        <v>278672</v>
      </c>
      <c r="W22" s="1"/>
    </row>
    <row r="23" customFormat="false" ht="13.8" hidden="false" customHeight="false" outlineLevel="0" collapsed="false">
      <c r="B23" s="0" t="n">
        <v>19</v>
      </c>
      <c r="C23" s="1" t="n">
        <v>234717</v>
      </c>
      <c r="D23" s="1" t="n">
        <v>207603</v>
      </c>
      <c r="E23" s="1" t="n">
        <v>204953</v>
      </c>
      <c r="F23" s="1" t="n">
        <v>207175</v>
      </c>
      <c r="G23" s="1" t="n">
        <v>269912</v>
      </c>
      <c r="H23" s="1" t="n">
        <v>212987</v>
      </c>
      <c r="T23" s="0" t="n">
        <v>19</v>
      </c>
      <c r="U23" s="1" t="n">
        <v>278449</v>
      </c>
      <c r="V23" s="1" t="n">
        <v>278430</v>
      </c>
      <c r="W23" s="1"/>
    </row>
    <row r="24" customFormat="false" ht="13.8" hidden="false" customHeight="false" outlineLevel="0" collapsed="false">
      <c r="B24" s="0" t="n">
        <v>20</v>
      </c>
      <c r="C24" s="1" t="n">
        <v>233293</v>
      </c>
      <c r="D24" s="1" t="n">
        <v>210928</v>
      </c>
      <c r="E24" s="1" t="n">
        <v>209570</v>
      </c>
      <c r="F24" s="1" t="n">
        <v>219790</v>
      </c>
      <c r="G24" s="1" t="n">
        <v>240634</v>
      </c>
      <c r="H24" s="1" t="n">
        <v>213572</v>
      </c>
      <c r="T24" s="0" t="n">
        <v>20</v>
      </c>
      <c r="U24" s="1" t="n">
        <v>278203</v>
      </c>
      <c r="V24" s="1" t="n">
        <v>286158</v>
      </c>
      <c r="W24" s="1"/>
    </row>
    <row r="42" customFormat="false" ht="15" hidden="false" customHeight="false" outlineLevel="0" collapsed="false">
      <c r="A42" s="0" t="s">
        <v>18</v>
      </c>
      <c r="B42" s="0" t="s">
        <v>19</v>
      </c>
    </row>
    <row r="43" customFormat="false" ht="15" hidden="false" customHeight="false" outlineLevel="0" collapsed="false">
      <c r="B43" s="0" t="s">
        <v>20</v>
      </c>
    </row>
    <row r="44" customFormat="false" ht="15" hidden="false" customHeight="false" outlineLevel="0" collapsed="false">
      <c r="B44" s="0" t="s">
        <v>21</v>
      </c>
    </row>
    <row r="45" customFormat="false" ht="15" hidden="false" customHeight="false" outlineLevel="0" collapsed="false">
      <c r="B45" s="0" t="s">
        <v>22</v>
      </c>
    </row>
    <row r="46" customFormat="false" ht="15" hidden="false" customHeight="false" outlineLevel="0" collapsed="false">
      <c r="B46" s="0" t="s">
        <v>23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X28" activeCellId="0" sqref="X28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4" min="4" style="1" width="10.57"/>
    <col collapsed="false" customWidth="true" hidden="false" outlineLevel="0" max="5" min="5" style="1" width="13.57"/>
    <col collapsed="false" customWidth="false" hidden="false" outlineLevel="0" max="8" min="6" style="1" width="10.57"/>
    <col collapsed="false" customWidth="true" hidden="false" outlineLevel="0" max="9" min="9" style="0" width="23.43"/>
    <col collapsed="false" customWidth="false" hidden="false" outlineLevel="0" max="13" min="10" style="1" width="10.57"/>
    <col collapsed="false" customWidth="true" hidden="false" outlineLevel="0" max="14" min="14" style="1" width="13.57"/>
    <col collapsed="false" customWidth="false" hidden="false" outlineLevel="0" max="15" min="15" style="1" width="10.57"/>
    <col collapsed="false" customWidth="true" hidden="false" outlineLevel="0" max="16" min="16" style="1" width="11.43"/>
    <col collapsed="false" customWidth="false" hidden="false" outlineLevel="0" max="17" min="17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customFormat="false" ht="15" hidden="false" customHeight="false" outlineLevel="0" collapsed="false">
      <c r="I4" s="3"/>
      <c r="K4" s="3" t="s">
        <v>14</v>
      </c>
      <c r="L4" s="1" t="n">
        <f aca="false">AVERAGE(C:C)</f>
        <v>1957289.15</v>
      </c>
      <c r="M4" s="1" t="n">
        <f aca="false">AVERAGE(D:D)</f>
        <v>1829848.5</v>
      </c>
      <c r="N4" s="1" t="n">
        <f aca="false">AVERAGE(E:E)</f>
        <v>1852378.45</v>
      </c>
      <c r="O4" s="1" t="n">
        <f aca="false">AVERAGE(F:F)</f>
        <v>2074699.9</v>
      </c>
      <c r="P4" s="1" t="n">
        <f aca="false">AVERAGE(G:G)</f>
        <v>2107929.8</v>
      </c>
      <c r="Q4" s="1" t="n">
        <f aca="false">AVERAGE(H:H)</f>
        <v>1965193.05</v>
      </c>
      <c r="T4" s="1"/>
      <c r="U4" s="1"/>
      <c r="V4" s="1"/>
      <c r="W4" s="1"/>
      <c r="X4" s="0" t="s">
        <v>15</v>
      </c>
      <c r="Y4" s="1" t="n">
        <f aca="false">AVERAGE(U:U)</f>
        <v>2629310.75</v>
      </c>
      <c r="Z4" s="1" t="n">
        <f aca="false">AVERAGE(V:V)</f>
        <v>2705278.35</v>
      </c>
    </row>
    <row r="5" customFormat="false" ht="13.8" hidden="false" customHeight="false" outlineLevel="0" collapsed="false">
      <c r="B5" s="0" t="n">
        <v>1</v>
      </c>
      <c r="C5" s="1" t="n">
        <v>1926455</v>
      </c>
      <c r="D5" s="1" t="n">
        <v>1835741</v>
      </c>
      <c r="E5" s="1" t="n">
        <v>1853661</v>
      </c>
      <c r="F5" s="1" t="n">
        <v>1940794</v>
      </c>
      <c r="G5" s="1" t="n">
        <v>2092754</v>
      </c>
      <c r="H5" s="1" t="n">
        <v>1927364</v>
      </c>
      <c r="K5" s="1" t="s">
        <v>16</v>
      </c>
      <c r="L5" s="1" t="n">
        <f aca="false">MAX(C:C)</f>
        <v>2025186</v>
      </c>
      <c r="M5" s="1" t="n">
        <f aca="false">MAX(D:D)</f>
        <v>1878055</v>
      </c>
      <c r="N5" s="1" t="n">
        <f aca="false">MAX(E:E)</f>
        <v>1898287</v>
      </c>
      <c r="O5" s="1" t="n">
        <f aca="false">MAX(F:F)</f>
        <v>2679778</v>
      </c>
      <c r="P5" s="1" t="n">
        <f aca="false">MAX(G:G)</f>
        <v>2202317</v>
      </c>
      <c r="Q5" s="1" t="n">
        <f aca="false">MAX(H:H)</f>
        <v>2466896</v>
      </c>
      <c r="T5" s="0" t="n">
        <v>1</v>
      </c>
      <c r="U5" s="1" t="n">
        <v>2640892</v>
      </c>
      <c r="V5" s="1" t="n">
        <v>2768278</v>
      </c>
      <c r="W5" s="1"/>
    </row>
    <row r="6" customFormat="false" ht="13.8" hidden="false" customHeight="false" outlineLevel="0" collapsed="false">
      <c r="B6" s="0" t="n">
        <v>2</v>
      </c>
      <c r="C6" s="1" t="n">
        <v>1953605</v>
      </c>
      <c r="D6" s="1" t="n">
        <v>1731226</v>
      </c>
      <c r="E6" s="1" t="n">
        <v>1843388</v>
      </c>
      <c r="F6" s="1" t="n">
        <v>1934058</v>
      </c>
      <c r="G6" s="1" t="n">
        <v>2075535</v>
      </c>
      <c r="H6" s="1" t="n">
        <v>1941544</v>
      </c>
      <c r="K6" s="1" t="s">
        <v>17</v>
      </c>
      <c r="L6" s="1" t="n">
        <f aca="false">MIN(C:C)</f>
        <v>1926455</v>
      </c>
      <c r="M6" s="1" t="n">
        <f aca="false">MIN(D:D)</f>
        <v>1731226</v>
      </c>
      <c r="N6" s="1" t="n">
        <f aca="false">MIN(E:E)</f>
        <v>1589892</v>
      </c>
      <c r="O6" s="1" t="n">
        <f aca="false">MIN(F:F)</f>
        <v>1934058</v>
      </c>
      <c r="P6" s="1" t="n">
        <f aca="false">MIN(G:G)</f>
        <v>2073577</v>
      </c>
      <c r="Q6" s="1" t="n">
        <f aca="false">MIN(H:H)</f>
        <v>1851166</v>
      </c>
      <c r="T6" s="0" t="n">
        <v>2</v>
      </c>
      <c r="U6" s="1" t="n">
        <v>2634514</v>
      </c>
      <c r="V6" s="1" t="n">
        <v>2677845</v>
      </c>
      <c r="W6" s="1"/>
    </row>
    <row r="7" customFormat="false" ht="15" hidden="false" customHeight="false" outlineLevel="0" collapsed="false">
      <c r="B7" s="0" t="n">
        <v>3</v>
      </c>
      <c r="C7" s="1" t="n">
        <v>1954987</v>
      </c>
      <c r="D7" s="1" t="n">
        <v>1845875</v>
      </c>
      <c r="E7" s="1" t="n">
        <v>1865259</v>
      </c>
      <c r="F7" s="1" t="n">
        <v>1947387</v>
      </c>
      <c r="G7" s="1" t="n">
        <v>2075063</v>
      </c>
      <c r="H7" s="1" t="n">
        <v>1851166</v>
      </c>
      <c r="T7" s="0" t="n">
        <v>3</v>
      </c>
      <c r="U7" s="1" t="n">
        <v>2705688</v>
      </c>
      <c r="V7" s="1" t="n">
        <v>2678118</v>
      </c>
      <c r="W7" s="1"/>
    </row>
    <row r="8" customFormat="false" ht="13.8" hidden="false" customHeight="false" outlineLevel="0" collapsed="false">
      <c r="B8" s="0" t="n">
        <v>4</v>
      </c>
      <c r="C8" s="1" t="n">
        <v>1930269</v>
      </c>
      <c r="D8" s="1" t="n">
        <v>1878055</v>
      </c>
      <c r="E8" s="1" t="n">
        <v>1851925</v>
      </c>
      <c r="F8" s="1" t="n">
        <v>2679778</v>
      </c>
      <c r="G8" s="1" t="n">
        <v>2177992</v>
      </c>
      <c r="H8" s="1" t="n">
        <v>1925192</v>
      </c>
      <c r="T8" s="0" t="n">
        <v>4</v>
      </c>
      <c r="U8" s="1" t="n">
        <v>2581726</v>
      </c>
      <c r="V8" s="1" t="n">
        <v>2696859</v>
      </c>
      <c r="W8" s="1"/>
    </row>
    <row r="9" customFormat="false" ht="13.8" hidden="false" customHeight="false" outlineLevel="0" collapsed="false">
      <c r="B9" s="0" t="n">
        <v>5</v>
      </c>
      <c r="C9" s="1" t="n">
        <v>1972142</v>
      </c>
      <c r="D9" s="1" t="n">
        <v>1824269</v>
      </c>
      <c r="E9" s="1" t="n">
        <v>1870988</v>
      </c>
      <c r="F9" s="1" t="n">
        <v>2022932</v>
      </c>
      <c r="G9" s="1" t="n">
        <v>2100669</v>
      </c>
      <c r="H9" s="1" t="n">
        <v>1910119</v>
      </c>
      <c r="T9" s="0" t="n">
        <v>5</v>
      </c>
      <c r="U9" s="1" t="n">
        <v>2606754</v>
      </c>
      <c r="V9" s="1" t="n">
        <v>2646291</v>
      </c>
      <c r="W9" s="1"/>
    </row>
    <row r="10" customFormat="false" ht="13.8" hidden="false" customHeight="false" outlineLevel="0" collapsed="false">
      <c r="B10" s="0" t="n">
        <v>6</v>
      </c>
      <c r="C10" s="1" t="n">
        <v>1950789</v>
      </c>
      <c r="D10" s="1" t="n">
        <v>1793288</v>
      </c>
      <c r="E10" s="1" t="n">
        <v>1881891</v>
      </c>
      <c r="F10" s="1" t="n">
        <v>1998672</v>
      </c>
      <c r="G10" s="1" t="n">
        <v>2103384</v>
      </c>
      <c r="H10" s="1" t="n">
        <v>1904408</v>
      </c>
      <c r="T10" s="0" t="n">
        <v>6</v>
      </c>
      <c r="U10" s="1" t="n">
        <v>2617314</v>
      </c>
      <c r="V10" s="1" t="n">
        <v>2737677</v>
      </c>
      <c r="W10" s="1"/>
    </row>
    <row r="11" customFormat="false" ht="13.8" hidden="false" customHeight="false" outlineLevel="0" collapsed="false">
      <c r="B11" s="0" t="n">
        <v>7</v>
      </c>
      <c r="C11" s="1" t="n">
        <v>1974214</v>
      </c>
      <c r="D11" s="1" t="n">
        <v>1815194</v>
      </c>
      <c r="E11" s="1" t="n">
        <v>1851077</v>
      </c>
      <c r="F11" s="1" t="n">
        <v>2405677</v>
      </c>
      <c r="G11" s="1" t="n">
        <v>2146743</v>
      </c>
      <c r="H11" s="1" t="n">
        <v>1905270</v>
      </c>
      <c r="T11" s="0" t="n">
        <v>7</v>
      </c>
      <c r="U11" s="1" t="n">
        <v>2707450</v>
      </c>
      <c r="V11" s="1" t="n">
        <v>2685838</v>
      </c>
      <c r="W11" s="1"/>
    </row>
    <row r="12" customFormat="false" ht="13.8" hidden="false" customHeight="false" outlineLevel="0" collapsed="false">
      <c r="B12" s="0" t="n">
        <v>8</v>
      </c>
      <c r="C12" s="1" t="n">
        <v>1940060</v>
      </c>
      <c r="D12" s="1" t="n">
        <v>1809885</v>
      </c>
      <c r="E12" s="1" t="n">
        <v>1856405</v>
      </c>
      <c r="F12" s="1" t="n">
        <v>2036981</v>
      </c>
      <c r="G12" s="1" t="n">
        <v>2107300</v>
      </c>
      <c r="H12" s="1" t="n">
        <v>1917497</v>
      </c>
      <c r="T12" s="0" t="n">
        <v>8</v>
      </c>
      <c r="U12" s="1" t="n">
        <v>2666281</v>
      </c>
      <c r="V12" s="1" t="n">
        <v>2709536</v>
      </c>
      <c r="W12" s="1"/>
    </row>
    <row r="13" customFormat="false" ht="13.8" hidden="false" customHeight="false" outlineLevel="0" collapsed="false">
      <c r="B13" s="0" t="n">
        <v>9</v>
      </c>
      <c r="C13" s="1" t="n">
        <v>1974240</v>
      </c>
      <c r="D13" s="1" t="n">
        <v>1822196</v>
      </c>
      <c r="E13" s="1" t="n">
        <v>1837772</v>
      </c>
      <c r="F13" s="1" t="n">
        <v>2519385</v>
      </c>
      <c r="G13" s="1" t="n">
        <v>2094252</v>
      </c>
      <c r="H13" s="1" t="n">
        <v>1931015</v>
      </c>
      <c r="T13" s="0" t="n">
        <v>9</v>
      </c>
      <c r="U13" s="1" t="n">
        <v>2469441</v>
      </c>
      <c r="V13" s="1" t="n">
        <v>2700174</v>
      </c>
      <c r="W13" s="1"/>
    </row>
    <row r="14" customFormat="false" ht="13.8" hidden="false" customHeight="false" outlineLevel="0" collapsed="false">
      <c r="B14" s="0" t="n">
        <v>10</v>
      </c>
      <c r="C14" s="1" t="n">
        <v>1935903</v>
      </c>
      <c r="D14" s="1" t="n">
        <v>1800718</v>
      </c>
      <c r="E14" s="1" t="n">
        <v>1876056</v>
      </c>
      <c r="F14" s="1" t="n">
        <v>2011890</v>
      </c>
      <c r="G14" s="1" t="n">
        <v>2115616</v>
      </c>
      <c r="H14" s="1" t="n">
        <v>1931219</v>
      </c>
      <c r="T14" s="0" t="n">
        <v>10</v>
      </c>
      <c r="U14" s="1" t="n">
        <v>2321594</v>
      </c>
      <c r="V14" s="1" t="n">
        <v>2669135</v>
      </c>
      <c r="W14" s="1"/>
    </row>
    <row r="15" customFormat="false" ht="13.8" hidden="false" customHeight="false" outlineLevel="0" collapsed="false">
      <c r="B15" s="0" t="n">
        <v>11</v>
      </c>
      <c r="C15" s="1" t="n">
        <v>2025186</v>
      </c>
      <c r="D15" s="1" t="n">
        <v>1838197</v>
      </c>
      <c r="E15" s="1" t="n">
        <v>1837469</v>
      </c>
      <c r="F15" s="1" t="n">
        <v>2002655</v>
      </c>
      <c r="G15" s="1" t="n">
        <v>2099397</v>
      </c>
      <c r="H15" s="1" t="n">
        <v>2428503</v>
      </c>
      <c r="T15" s="0" t="n">
        <v>11</v>
      </c>
      <c r="U15" s="1" t="n">
        <v>2738889</v>
      </c>
      <c r="V15" s="1" t="n">
        <v>2651273</v>
      </c>
      <c r="W15" s="1"/>
    </row>
    <row r="16" customFormat="false" ht="13.8" hidden="false" customHeight="false" outlineLevel="0" collapsed="false">
      <c r="B16" s="0" t="n">
        <v>12</v>
      </c>
      <c r="C16" s="1" t="n">
        <v>1944746</v>
      </c>
      <c r="D16" s="1" t="n">
        <v>1801416</v>
      </c>
      <c r="E16" s="1" t="n">
        <v>1871181</v>
      </c>
      <c r="F16" s="1" t="n">
        <v>1985194</v>
      </c>
      <c r="G16" s="1" t="n">
        <v>2073577</v>
      </c>
      <c r="H16" s="1" t="n">
        <v>1932594</v>
      </c>
      <c r="T16" s="0" t="n">
        <v>12</v>
      </c>
      <c r="U16" s="1" t="n">
        <v>2658094</v>
      </c>
      <c r="V16" s="1" t="n">
        <v>2728190</v>
      </c>
      <c r="W16" s="1"/>
    </row>
    <row r="17" customFormat="false" ht="13.8" hidden="false" customHeight="false" outlineLevel="0" collapsed="false">
      <c r="B17" s="0" t="n">
        <v>13</v>
      </c>
      <c r="C17" s="1" t="n">
        <v>1972458</v>
      </c>
      <c r="D17" s="1" t="n">
        <v>1874370</v>
      </c>
      <c r="E17" s="1" t="n">
        <v>1871592</v>
      </c>
      <c r="F17" s="1" t="n">
        <v>2002890</v>
      </c>
      <c r="G17" s="1" t="n">
        <v>2081976</v>
      </c>
      <c r="H17" s="1" t="n">
        <v>1950283</v>
      </c>
      <c r="T17" s="0" t="n">
        <v>13</v>
      </c>
      <c r="U17" s="1" t="n">
        <v>2704465</v>
      </c>
      <c r="V17" s="1" t="n">
        <v>2708502</v>
      </c>
      <c r="W17" s="1"/>
    </row>
    <row r="18" customFormat="false" ht="13.8" hidden="false" customHeight="false" outlineLevel="0" collapsed="false">
      <c r="B18" s="0" t="n">
        <v>14</v>
      </c>
      <c r="C18" s="1" t="n">
        <v>1950093</v>
      </c>
      <c r="D18" s="1" t="n">
        <v>1843414</v>
      </c>
      <c r="E18" s="1" t="n">
        <v>1589892</v>
      </c>
      <c r="F18" s="1" t="n">
        <v>1972992</v>
      </c>
      <c r="G18" s="1" t="n">
        <v>2085364</v>
      </c>
      <c r="H18" s="1" t="n">
        <v>1907048</v>
      </c>
      <c r="T18" s="0" t="n">
        <v>14</v>
      </c>
      <c r="U18" s="1" t="n">
        <v>2551136</v>
      </c>
      <c r="V18" s="1" t="n">
        <v>2717257</v>
      </c>
      <c r="W18" s="1"/>
    </row>
    <row r="19" customFormat="false" ht="13.8" hidden="false" customHeight="false" outlineLevel="0" collapsed="false">
      <c r="B19" s="0" t="n">
        <v>15</v>
      </c>
      <c r="C19" s="1" t="n">
        <v>1940043</v>
      </c>
      <c r="D19" s="1" t="n">
        <v>1826092</v>
      </c>
      <c r="E19" s="1" t="n">
        <v>1890419</v>
      </c>
      <c r="F19" s="1" t="n">
        <v>2021031</v>
      </c>
      <c r="G19" s="1" t="n">
        <v>2098251</v>
      </c>
      <c r="H19" s="1" t="n">
        <v>1899433</v>
      </c>
      <c r="T19" s="0" t="n">
        <v>15</v>
      </c>
      <c r="U19" s="1" t="n">
        <v>2735897</v>
      </c>
      <c r="V19" s="1" t="n">
        <v>2769798</v>
      </c>
      <c r="W19" s="1"/>
    </row>
    <row r="20" customFormat="false" ht="13.8" hidden="false" customHeight="false" outlineLevel="0" collapsed="false">
      <c r="B20" s="0" t="n">
        <v>16</v>
      </c>
      <c r="C20" s="1" t="n">
        <v>1926540</v>
      </c>
      <c r="D20" s="1" t="n">
        <v>1854093</v>
      </c>
      <c r="E20" s="1" t="n">
        <v>1868636</v>
      </c>
      <c r="F20" s="1" t="n">
        <v>2106272</v>
      </c>
      <c r="G20" s="1" t="n">
        <v>2083267</v>
      </c>
      <c r="H20" s="1" t="n">
        <v>1973170</v>
      </c>
      <c r="T20" s="0" t="n">
        <v>16</v>
      </c>
      <c r="U20" s="1" t="n">
        <v>2640989</v>
      </c>
      <c r="V20" s="1" t="n">
        <v>2654399</v>
      </c>
      <c r="W20" s="1"/>
    </row>
    <row r="21" customFormat="false" ht="13.8" hidden="false" customHeight="false" outlineLevel="0" collapsed="false">
      <c r="B21" s="0" t="n">
        <v>17</v>
      </c>
      <c r="C21" s="1" t="n">
        <v>1992585</v>
      </c>
      <c r="D21" s="1" t="n">
        <v>1849446</v>
      </c>
      <c r="E21" s="1" t="n">
        <v>1898287</v>
      </c>
      <c r="F21" s="1" t="n">
        <v>2048370</v>
      </c>
      <c r="G21" s="1" t="n">
        <v>2089816</v>
      </c>
      <c r="H21" s="1" t="n">
        <v>2466896</v>
      </c>
      <c r="T21" s="0" t="n">
        <v>17</v>
      </c>
      <c r="U21" s="1" t="n">
        <v>2520609</v>
      </c>
      <c r="V21" s="1" t="n">
        <v>2733362</v>
      </c>
      <c r="W21" s="1"/>
    </row>
    <row r="22" customFormat="false" ht="13.8" hidden="false" customHeight="false" outlineLevel="0" collapsed="false">
      <c r="B22" s="0" t="n">
        <v>18</v>
      </c>
      <c r="C22" s="1" t="n">
        <v>1954889</v>
      </c>
      <c r="D22" s="1" t="n">
        <v>1861963</v>
      </c>
      <c r="E22" s="1" t="n">
        <v>1865815</v>
      </c>
      <c r="F22" s="1" t="n">
        <v>1985439</v>
      </c>
      <c r="G22" s="1" t="n">
        <v>2089920</v>
      </c>
      <c r="H22" s="1" t="n">
        <v>1861900</v>
      </c>
      <c r="T22" s="0" t="n">
        <v>18</v>
      </c>
      <c r="U22" s="1" t="n">
        <v>2644426</v>
      </c>
      <c r="V22" s="1" t="n">
        <v>2708909</v>
      </c>
      <c r="W22" s="1"/>
    </row>
    <row r="23" customFormat="false" ht="13.8" hidden="false" customHeight="false" outlineLevel="0" collapsed="false">
      <c r="B23" s="0" t="n">
        <v>19</v>
      </c>
      <c r="C23" s="1" t="n">
        <v>1948631</v>
      </c>
      <c r="D23" s="1" t="n">
        <v>1826310</v>
      </c>
      <c r="E23" s="1" t="n">
        <v>1886161</v>
      </c>
      <c r="F23" s="1" t="n">
        <v>1937345</v>
      </c>
      <c r="G23" s="1" t="n">
        <v>2165403</v>
      </c>
      <c r="H23" s="1" t="n">
        <v>1858870</v>
      </c>
      <c r="T23" s="0" t="n">
        <v>19</v>
      </c>
      <c r="U23" s="1" t="n">
        <v>2700375</v>
      </c>
      <c r="V23" s="1" t="n">
        <v>2749607</v>
      </c>
      <c r="W23" s="1"/>
    </row>
    <row r="24" customFormat="false" ht="13.8" hidden="false" customHeight="false" outlineLevel="0" collapsed="false">
      <c r="B24" s="0" t="n">
        <v>20</v>
      </c>
      <c r="C24" s="1" t="n">
        <v>1977948</v>
      </c>
      <c r="D24" s="1" t="n">
        <v>1865222</v>
      </c>
      <c r="E24" s="1" t="n">
        <v>1879695</v>
      </c>
      <c r="F24" s="1" t="n">
        <v>1934256</v>
      </c>
      <c r="G24" s="1" t="n">
        <v>2202317</v>
      </c>
      <c r="H24" s="1" t="n">
        <v>1880370</v>
      </c>
      <c r="T24" s="0" t="n">
        <v>20</v>
      </c>
      <c r="U24" s="1" t="n">
        <v>2739681</v>
      </c>
      <c r="V24" s="1" t="n">
        <v>2714519</v>
      </c>
      <c r="W24" s="1"/>
    </row>
    <row r="42" customFormat="false" ht="15" hidden="false" customHeight="false" outlineLevel="0" collapsed="false">
      <c r="A42" s="0" t="s">
        <v>18</v>
      </c>
      <c r="B42" s="0" t="s">
        <v>19</v>
      </c>
    </row>
    <row r="43" customFormat="false" ht="15" hidden="false" customHeight="false" outlineLevel="0" collapsed="false">
      <c r="B43" s="0" t="s">
        <v>20</v>
      </c>
    </row>
    <row r="44" customFormat="false" ht="15" hidden="false" customHeight="false" outlineLevel="0" collapsed="false">
      <c r="B44" s="0" t="s">
        <v>21</v>
      </c>
    </row>
    <row r="45" customFormat="false" ht="15" hidden="false" customHeight="false" outlineLevel="0" collapsed="false">
      <c r="B45" s="0" t="s">
        <v>22</v>
      </c>
    </row>
    <row r="46" customFormat="false" ht="15" hidden="false" customHeight="false" outlineLevel="0" collapsed="false">
      <c r="B46" s="0" t="s">
        <v>23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X34" activeCellId="0" sqref="X34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4" min="4" style="1" width="10.57"/>
    <col collapsed="false" customWidth="true" hidden="false" outlineLevel="0" max="5" min="5" style="1" width="13.57"/>
    <col collapsed="false" customWidth="false" hidden="false" outlineLevel="0" max="6" min="6" style="1" width="10.57"/>
    <col collapsed="false" customWidth="true" hidden="false" outlineLevel="0" max="7" min="7" style="1" width="21.15"/>
    <col collapsed="false" customWidth="false" hidden="false" outlineLevel="0" max="8" min="8" style="1" width="10.57"/>
    <col collapsed="false" customWidth="true" hidden="false" outlineLevel="0" max="9" min="9" style="0" width="23.43"/>
    <col collapsed="false" customWidth="false" hidden="false" outlineLevel="0" max="13" min="10" style="1" width="10.57"/>
    <col collapsed="false" customWidth="true" hidden="false" outlineLevel="0" max="14" min="14" style="1" width="13.57"/>
    <col collapsed="false" customWidth="false" hidden="false" outlineLevel="0" max="15" min="15" style="1" width="10.57"/>
    <col collapsed="false" customWidth="true" hidden="false" outlineLevel="0" max="16" min="16" style="1" width="11.43"/>
    <col collapsed="false" customWidth="false" hidden="false" outlineLevel="0" max="17" min="17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customFormat="false" ht="15" hidden="false" customHeight="false" outlineLevel="0" collapsed="false">
      <c r="I4" s="3"/>
      <c r="K4" s="3" t="s">
        <v>14</v>
      </c>
      <c r="L4" s="1" t="n">
        <f aca="false">AVERAGE(C:C)</f>
        <v>6184078.55</v>
      </c>
      <c r="M4" s="1" t="n">
        <f aca="false">AVERAGE(D:D)</f>
        <v>5807594.95</v>
      </c>
      <c r="N4" s="1" t="n">
        <f aca="false">AVERAGE(E:E)</f>
        <v>5997884.8</v>
      </c>
      <c r="O4" s="1" t="n">
        <f aca="false">AVERAGE(F:F)</f>
        <v>6308944.35</v>
      </c>
      <c r="P4" s="1" t="n">
        <f aca="false">AVERAGE(G:G)</f>
        <v>6692878.85</v>
      </c>
      <c r="Q4" s="1" t="n">
        <f aca="false">AVERAGE(H:H)</f>
        <v>6039483.05</v>
      </c>
      <c r="T4" s="1"/>
      <c r="U4" s="1"/>
      <c r="V4" s="1"/>
      <c r="W4" s="1"/>
      <c r="X4" s="0" t="s">
        <v>15</v>
      </c>
      <c r="Y4" s="1" t="n">
        <f aca="false">AVERAGE(U:U)</f>
        <v>7187741</v>
      </c>
      <c r="Z4" s="1" t="n">
        <f aca="false">AVERAGE(V:V)</f>
        <v>6955311.45</v>
      </c>
    </row>
    <row r="5" customFormat="false" ht="13.8" hidden="false" customHeight="false" outlineLevel="0" collapsed="false">
      <c r="B5" s="0" t="n">
        <v>1</v>
      </c>
      <c r="C5" s="1" t="n">
        <v>6214245</v>
      </c>
      <c r="D5" s="1" t="n">
        <v>6275688</v>
      </c>
      <c r="E5" s="1" t="n">
        <v>5805348</v>
      </c>
      <c r="F5" s="1" t="n">
        <v>6754677</v>
      </c>
      <c r="G5" s="1" t="n">
        <v>6710073</v>
      </c>
      <c r="H5" s="1" t="n">
        <v>6108635</v>
      </c>
      <c r="K5" s="1" t="s">
        <v>16</v>
      </c>
      <c r="L5" s="1" t="n">
        <f aca="false">MAX(C:C)</f>
        <v>7703022</v>
      </c>
      <c r="M5" s="1" t="n">
        <f aca="false">MAX(D:D)</f>
        <v>6477209</v>
      </c>
      <c r="N5" s="1" t="n">
        <f aca="false">MAX(E:E)</f>
        <v>6151728</v>
      </c>
      <c r="O5" s="1" t="n">
        <f aca="false">MAX(F:F)</f>
        <v>6754677</v>
      </c>
      <c r="P5" s="1" t="n">
        <f aca="false">MAX(G:G)</f>
        <v>7622231</v>
      </c>
      <c r="Q5" s="1" t="n">
        <f aca="false">MAX(H:H)</f>
        <v>6645636</v>
      </c>
      <c r="T5" s="0" t="n">
        <v>1</v>
      </c>
      <c r="U5" s="1" t="n">
        <v>7194885</v>
      </c>
      <c r="V5" s="1" t="n">
        <v>7070475</v>
      </c>
      <c r="W5" s="1"/>
    </row>
    <row r="6" customFormat="false" ht="13.8" hidden="false" customHeight="false" outlineLevel="0" collapsed="false">
      <c r="B6" s="0" t="n">
        <v>2</v>
      </c>
      <c r="C6" s="1" t="n">
        <v>6759886</v>
      </c>
      <c r="D6" s="1" t="n">
        <v>5125795</v>
      </c>
      <c r="E6" s="1" t="n">
        <v>5957639</v>
      </c>
      <c r="F6" s="1" t="n">
        <v>6380460</v>
      </c>
      <c r="G6" s="1" t="n">
        <v>7622231</v>
      </c>
      <c r="H6" s="1" t="n">
        <v>5948126</v>
      </c>
      <c r="K6" s="1" t="s">
        <v>17</v>
      </c>
      <c r="L6" s="1" t="n">
        <f aca="false">MIN(C:C)</f>
        <v>3191727</v>
      </c>
      <c r="M6" s="1" t="n">
        <f aca="false">MIN(D:D)</f>
        <v>4509792</v>
      </c>
      <c r="N6" s="1" t="n">
        <f aca="false">MIN(E:E)</f>
        <v>5805348</v>
      </c>
      <c r="O6" s="1" t="n">
        <f aca="false">MIN(F:F)</f>
        <v>5988733</v>
      </c>
      <c r="P6" s="1" t="n">
        <f aca="false">MIN(G:G)</f>
        <v>5878680</v>
      </c>
      <c r="Q6" s="1" t="n">
        <f aca="false">MIN(H:H)</f>
        <v>5805785</v>
      </c>
      <c r="T6" s="0" t="n">
        <v>2</v>
      </c>
      <c r="U6" s="1" t="n">
        <v>7164659</v>
      </c>
      <c r="V6" s="1" t="n">
        <v>7106724</v>
      </c>
      <c r="W6" s="1"/>
    </row>
    <row r="7" customFormat="false" ht="13.8" hidden="false" customHeight="false" outlineLevel="0" collapsed="false">
      <c r="B7" s="0" t="n">
        <v>3</v>
      </c>
      <c r="C7" s="1" t="n">
        <v>6185513</v>
      </c>
      <c r="D7" s="1" t="n">
        <v>5616474</v>
      </c>
      <c r="E7" s="1" t="n">
        <v>6046815</v>
      </c>
      <c r="F7" s="1" t="n">
        <v>5988733</v>
      </c>
      <c r="G7" s="1" t="n">
        <v>6705826</v>
      </c>
      <c r="H7" s="1" t="n">
        <v>5993148</v>
      </c>
      <c r="T7" s="0" t="n">
        <v>3</v>
      </c>
      <c r="U7" s="1" t="n">
        <v>7109951</v>
      </c>
      <c r="V7" s="1" t="n">
        <v>6527685</v>
      </c>
      <c r="W7" s="1"/>
    </row>
    <row r="8" customFormat="false" ht="13.8" hidden="false" customHeight="false" outlineLevel="0" collapsed="false">
      <c r="B8" s="0" t="n">
        <v>4</v>
      </c>
      <c r="C8" s="1" t="n">
        <v>6387585</v>
      </c>
      <c r="D8" s="1" t="n">
        <v>6362389</v>
      </c>
      <c r="E8" s="1" t="n">
        <v>6015684</v>
      </c>
      <c r="F8" s="1" t="n">
        <v>6180602</v>
      </c>
      <c r="G8" s="1" t="n">
        <v>6353040</v>
      </c>
      <c r="H8" s="1" t="n">
        <v>5892307</v>
      </c>
      <c r="T8" s="0" t="n">
        <v>4</v>
      </c>
      <c r="U8" s="1" t="n">
        <v>7341630</v>
      </c>
      <c r="V8" s="1" t="n">
        <v>7255797</v>
      </c>
      <c r="W8" s="1"/>
    </row>
    <row r="9" customFormat="false" ht="13.8" hidden="false" customHeight="false" outlineLevel="0" collapsed="false">
      <c r="B9" s="0" t="n">
        <v>5</v>
      </c>
      <c r="C9" s="1" t="n">
        <v>6199649</v>
      </c>
      <c r="D9" s="1" t="n">
        <v>5948637</v>
      </c>
      <c r="E9" s="1" t="n">
        <v>6013774</v>
      </c>
      <c r="F9" s="1" t="n">
        <v>6236898</v>
      </c>
      <c r="G9" s="1" t="n">
        <v>6734549</v>
      </c>
      <c r="H9" s="1" t="n">
        <v>5805785</v>
      </c>
      <c r="T9" s="0" t="n">
        <v>5</v>
      </c>
      <c r="U9" s="1" t="n">
        <v>7266455</v>
      </c>
      <c r="V9" s="1" t="n">
        <v>7038468</v>
      </c>
      <c r="W9" s="1"/>
    </row>
    <row r="10" customFormat="false" ht="13.8" hidden="false" customHeight="false" outlineLevel="0" collapsed="false">
      <c r="B10" s="0" t="n">
        <v>6</v>
      </c>
      <c r="C10" s="1" t="n">
        <v>6137949</v>
      </c>
      <c r="D10" s="1" t="n">
        <v>5580845</v>
      </c>
      <c r="E10" s="1" t="n">
        <v>5996731</v>
      </c>
      <c r="F10" s="1" t="n">
        <v>6259267</v>
      </c>
      <c r="G10" s="1" t="n">
        <v>6362976</v>
      </c>
      <c r="H10" s="1" t="n">
        <v>6645636</v>
      </c>
      <c r="T10" s="0" t="n">
        <v>6</v>
      </c>
      <c r="U10" s="1" t="n">
        <v>7335708</v>
      </c>
      <c r="V10" s="1" t="n">
        <v>7034886</v>
      </c>
      <c r="W10" s="1"/>
    </row>
    <row r="11" customFormat="false" ht="13.8" hidden="false" customHeight="false" outlineLevel="0" collapsed="false">
      <c r="B11" s="0" t="n">
        <v>7</v>
      </c>
      <c r="C11" s="1" t="n">
        <v>3191727</v>
      </c>
      <c r="D11" s="1" t="n">
        <v>5562277</v>
      </c>
      <c r="E11" s="1" t="n">
        <v>6010298</v>
      </c>
      <c r="F11" s="1" t="n">
        <v>6301040</v>
      </c>
      <c r="G11" s="1" t="n">
        <v>5942171</v>
      </c>
      <c r="H11" s="1" t="n">
        <v>6104747</v>
      </c>
      <c r="T11" s="0" t="n">
        <v>7</v>
      </c>
      <c r="U11" s="1" t="n">
        <v>7105302</v>
      </c>
      <c r="V11" s="1" t="n">
        <v>6347214</v>
      </c>
      <c r="W11" s="1"/>
    </row>
    <row r="12" customFormat="false" ht="13.8" hidden="false" customHeight="false" outlineLevel="0" collapsed="false">
      <c r="B12" s="0" t="n">
        <v>8</v>
      </c>
      <c r="C12" s="1" t="n">
        <v>6253939</v>
      </c>
      <c r="D12" s="1" t="n">
        <v>6328064</v>
      </c>
      <c r="E12" s="1" t="n">
        <v>5931402</v>
      </c>
      <c r="F12" s="1" t="n">
        <v>6292338</v>
      </c>
      <c r="G12" s="1" t="n">
        <v>6819419</v>
      </c>
      <c r="H12" s="1" t="n">
        <v>6039550</v>
      </c>
      <c r="T12" s="0" t="n">
        <v>8</v>
      </c>
      <c r="U12" s="1" t="n">
        <v>7238686</v>
      </c>
      <c r="V12" s="1" t="n">
        <v>6399845</v>
      </c>
      <c r="W12" s="1"/>
    </row>
    <row r="13" customFormat="false" ht="13.8" hidden="false" customHeight="false" outlineLevel="0" collapsed="false">
      <c r="B13" s="0" t="n">
        <v>9</v>
      </c>
      <c r="C13" s="1" t="n">
        <v>6275126</v>
      </c>
      <c r="D13" s="1" t="n">
        <v>5559022</v>
      </c>
      <c r="E13" s="1" t="n">
        <v>5952481</v>
      </c>
      <c r="F13" s="1" t="n">
        <v>6349357</v>
      </c>
      <c r="G13" s="1" t="n">
        <v>5878680</v>
      </c>
      <c r="H13" s="1" t="n">
        <v>6089216</v>
      </c>
      <c r="T13" s="0" t="n">
        <v>9</v>
      </c>
      <c r="U13" s="1" t="n">
        <v>7041812</v>
      </c>
      <c r="V13" s="1" t="n">
        <v>7177073</v>
      </c>
      <c r="W13" s="1"/>
    </row>
    <row r="14" customFormat="false" ht="13.8" hidden="false" customHeight="false" outlineLevel="0" collapsed="false">
      <c r="B14" s="0" t="n">
        <v>10</v>
      </c>
      <c r="C14" s="1" t="n">
        <v>6035172</v>
      </c>
      <c r="D14" s="1" t="n">
        <v>6412408</v>
      </c>
      <c r="E14" s="1" t="n">
        <v>5988591</v>
      </c>
      <c r="F14" s="1" t="n">
        <v>6264303</v>
      </c>
      <c r="G14" s="1" t="n">
        <v>7602068</v>
      </c>
      <c r="H14" s="1" t="n">
        <v>5918450</v>
      </c>
      <c r="T14" s="0" t="n">
        <v>10</v>
      </c>
      <c r="U14" s="1" t="n">
        <v>7142461</v>
      </c>
      <c r="V14" s="1" t="n">
        <v>6395224</v>
      </c>
      <c r="W14" s="1"/>
    </row>
    <row r="15" customFormat="false" ht="13.8" hidden="false" customHeight="false" outlineLevel="0" collapsed="false">
      <c r="B15" s="0" t="n">
        <v>11</v>
      </c>
      <c r="C15" s="1" t="n">
        <v>6141028</v>
      </c>
      <c r="D15" s="1" t="n">
        <v>6389296</v>
      </c>
      <c r="E15" s="1" t="n">
        <v>6025642</v>
      </c>
      <c r="F15" s="1" t="n">
        <v>6272890</v>
      </c>
      <c r="G15" s="1" t="n">
        <v>6157660</v>
      </c>
      <c r="H15" s="1" t="n">
        <v>6140456</v>
      </c>
      <c r="T15" s="0" t="n">
        <v>11</v>
      </c>
      <c r="U15" s="1" t="n">
        <v>7092199</v>
      </c>
      <c r="V15" s="1" t="n">
        <v>7312818</v>
      </c>
      <c r="W15" s="1"/>
    </row>
    <row r="16" customFormat="false" ht="13.8" hidden="false" customHeight="false" outlineLevel="0" collapsed="false">
      <c r="B16" s="0" t="n">
        <v>12</v>
      </c>
      <c r="C16" s="1" t="n">
        <v>6169942</v>
      </c>
      <c r="D16" s="1" t="n">
        <v>5621663</v>
      </c>
      <c r="E16" s="1" t="n">
        <v>6151728</v>
      </c>
      <c r="F16" s="1" t="n">
        <v>6220441</v>
      </c>
      <c r="G16" s="1" t="n">
        <v>6655889</v>
      </c>
      <c r="H16" s="1" t="n">
        <v>5911821</v>
      </c>
      <c r="T16" s="0" t="n">
        <v>12</v>
      </c>
      <c r="U16" s="1" t="n">
        <v>7602638</v>
      </c>
      <c r="V16" s="1" t="n">
        <v>5644333</v>
      </c>
      <c r="W16" s="1"/>
    </row>
    <row r="17" customFormat="false" ht="13.8" hidden="false" customHeight="false" outlineLevel="0" collapsed="false">
      <c r="B17" s="0" t="n">
        <v>13</v>
      </c>
      <c r="C17" s="1" t="n">
        <v>7703022</v>
      </c>
      <c r="D17" s="1" t="n">
        <v>5614984</v>
      </c>
      <c r="E17" s="1" t="n">
        <v>5984878</v>
      </c>
      <c r="F17" s="1" t="n">
        <v>6388562</v>
      </c>
      <c r="G17" s="1" t="n">
        <v>6178571</v>
      </c>
      <c r="H17" s="1" t="n">
        <v>5941338</v>
      </c>
      <c r="T17" s="0" t="n">
        <v>13</v>
      </c>
      <c r="U17" s="1" t="n">
        <v>7150841</v>
      </c>
      <c r="V17" s="1" t="n">
        <v>7035860</v>
      </c>
      <c r="W17" s="1"/>
    </row>
    <row r="18" customFormat="false" ht="13.8" hidden="false" customHeight="false" outlineLevel="0" collapsed="false">
      <c r="B18" s="0" t="n">
        <v>14</v>
      </c>
      <c r="C18" s="1" t="n">
        <v>6226240</v>
      </c>
      <c r="D18" s="1" t="n">
        <v>5599207</v>
      </c>
      <c r="E18" s="1" t="n">
        <v>6005003</v>
      </c>
      <c r="F18" s="1" t="n">
        <v>6348208</v>
      </c>
      <c r="G18" s="1" t="n">
        <v>7591341</v>
      </c>
      <c r="H18" s="1" t="n">
        <v>6056613</v>
      </c>
      <c r="T18" s="0" t="n">
        <v>14</v>
      </c>
      <c r="U18" s="1" t="n">
        <v>7162678</v>
      </c>
      <c r="V18" s="1" t="n">
        <v>7350244</v>
      </c>
      <c r="W18" s="1"/>
    </row>
    <row r="19" customFormat="false" ht="13.8" hidden="false" customHeight="false" outlineLevel="0" collapsed="false">
      <c r="B19" s="0" t="n">
        <v>15</v>
      </c>
      <c r="C19" s="1" t="n">
        <v>6718558</v>
      </c>
      <c r="D19" s="1" t="n">
        <v>5762536</v>
      </c>
      <c r="E19" s="1" t="n">
        <v>5984208</v>
      </c>
      <c r="F19" s="1" t="n">
        <v>6368356</v>
      </c>
      <c r="G19" s="1" t="n">
        <v>6825300</v>
      </c>
      <c r="H19" s="1" t="n">
        <v>6014735</v>
      </c>
      <c r="T19" s="0" t="n">
        <v>15</v>
      </c>
      <c r="U19" s="1" t="n">
        <v>7149951</v>
      </c>
      <c r="V19" s="1" t="n">
        <v>7082951</v>
      </c>
      <c r="W19" s="1"/>
    </row>
    <row r="20" customFormat="false" ht="13.8" hidden="false" customHeight="false" outlineLevel="0" collapsed="false">
      <c r="B20" s="0" t="n">
        <v>16</v>
      </c>
      <c r="C20" s="1" t="n">
        <v>6107086</v>
      </c>
      <c r="D20" s="1" t="n">
        <v>6477209</v>
      </c>
      <c r="E20" s="1" t="n">
        <v>6000611</v>
      </c>
      <c r="F20" s="1" t="n">
        <v>6427619</v>
      </c>
      <c r="G20" s="1" t="n">
        <v>6829694</v>
      </c>
      <c r="H20" s="1" t="n">
        <v>6030888</v>
      </c>
      <c r="T20" s="0" t="n">
        <v>16</v>
      </c>
      <c r="U20" s="1" t="n">
        <v>7084700</v>
      </c>
      <c r="V20" s="1" t="n">
        <v>7353597</v>
      </c>
      <c r="W20" s="1"/>
    </row>
    <row r="21" customFormat="false" ht="13.8" hidden="false" customHeight="false" outlineLevel="0" collapsed="false">
      <c r="B21" s="0" t="n">
        <v>17</v>
      </c>
      <c r="C21" s="1" t="n">
        <v>6213998</v>
      </c>
      <c r="D21" s="1" t="n">
        <v>4509792</v>
      </c>
      <c r="E21" s="1" t="n">
        <v>6085554</v>
      </c>
      <c r="F21" s="1" t="n">
        <v>6336068</v>
      </c>
      <c r="G21" s="1" t="n">
        <v>6935972</v>
      </c>
      <c r="H21" s="1" t="n">
        <v>6163944</v>
      </c>
      <c r="T21" s="0" t="n">
        <v>17</v>
      </c>
      <c r="U21" s="1" t="n">
        <v>7139483</v>
      </c>
      <c r="V21" s="1" t="n">
        <v>7311318</v>
      </c>
      <c r="W21" s="1"/>
    </row>
    <row r="22" customFormat="false" ht="13.8" hidden="false" customHeight="false" outlineLevel="0" collapsed="false">
      <c r="B22" s="0" t="n">
        <v>18</v>
      </c>
      <c r="C22" s="1" t="n">
        <v>6127450</v>
      </c>
      <c r="D22" s="1" t="n">
        <v>6420821</v>
      </c>
      <c r="E22" s="1" t="n">
        <v>6036779</v>
      </c>
      <c r="F22" s="1" t="n">
        <v>6286999</v>
      </c>
      <c r="G22" s="1" t="n">
        <v>6934872</v>
      </c>
      <c r="H22" s="1" t="n">
        <v>5982737</v>
      </c>
      <c r="T22" s="0" t="n">
        <v>18</v>
      </c>
      <c r="U22" s="1" t="n">
        <v>7123602</v>
      </c>
      <c r="V22" s="1" t="n">
        <v>7245215</v>
      </c>
      <c r="W22" s="1"/>
    </row>
    <row r="23" customFormat="false" ht="13.8" hidden="false" customHeight="false" outlineLevel="0" collapsed="false">
      <c r="B23" s="0" t="n">
        <v>19</v>
      </c>
      <c r="C23" s="1" t="n">
        <v>6397618</v>
      </c>
      <c r="D23" s="1" t="n">
        <v>6291762</v>
      </c>
      <c r="E23" s="1" t="n">
        <v>6025085</v>
      </c>
      <c r="F23" s="1" t="n">
        <v>6318737</v>
      </c>
      <c r="G23" s="1" t="n">
        <v>6279431</v>
      </c>
      <c r="H23" s="1" t="n">
        <v>6033377</v>
      </c>
      <c r="T23" s="0" t="n">
        <v>19</v>
      </c>
      <c r="U23" s="1" t="n">
        <v>7082897</v>
      </c>
      <c r="V23" s="1" t="n">
        <v>7249041</v>
      </c>
      <c r="W23" s="1"/>
    </row>
    <row r="24" customFormat="false" ht="13.8" hidden="false" customHeight="false" outlineLevel="0" collapsed="false">
      <c r="B24" s="0" t="n">
        <v>20</v>
      </c>
      <c r="C24" s="1" t="n">
        <v>6235838</v>
      </c>
      <c r="D24" s="1" t="n">
        <v>4693030</v>
      </c>
      <c r="E24" s="1" t="n">
        <v>5939445</v>
      </c>
      <c r="F24" s="1" t="n">
        <v>6203332</v>
      </c>
      <c r="G24" s="1" t="n">
        <v>6737814</v>
      </c>
      <c r="H24" s="1" t="n">
        <v>5968152</v>
      </c>
      <c r="T24" s="0" t="n">
        <v>20</v>
      </c>
      <c r="U24" s="1" t="n">
        <v>7224282</v>
      </c>
      <c r="V24" s="1" t="n">
        <v>7167461</v>
      </c>
      <c r="W24" s="1"/>
    </row>
    <row r="42" customFormat="false" ht="15" hidden="false" customHeight="false" outlineLevel="0" collapsed="false">
      <c r="A42" s="0" t="s">
        <v>18</v>
      </c>
      <c r="B42" s="0" t="s">
        <v>19</v>
      </c>
    </row>
    <row r="43" customFormat="false" ht="15" hidden="false" customHeight="false" outlineLevel="0" collapsed="false">
      <c r="B43" s="0" t="s">
        <v>20</v>
      </c>
    </row>
    <row r="44" customFormat="false" ht="15" hidden="false" customHeight="false" outlineLevel="0" collapsed="false">
      <c r="B44" s="0" t="s">
        <v>21</v>
      </c>
    </row>
    <row r="45" customFormat="false" ht="15" hidden="false" customHeight="false" outlineLevel="0" collapsed="false">
      <c r="B45" s="0" t="s">
        <v>22</v>
      </c>
    </row>
    <row r="46" customFormat="false" ht="15" hidden="false" customHeight="false" outlineLevel="0" collapsed="false">
      <c r="B46" s="0" t="s">
        <v>23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U11" activeCellId="0" sqref="U11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5.15"/>
    <col collapsed="false" customWidth="true" hidden="false" outlineLevel="0" max="4" min="4" style="1" width="11.57"/>
    <col collapsed="false" customWidth="true" hidden="false" outlineLevel="0" max="5" min="5" style="1" width="13.57"/>
    <col collapsed="false" customWidth="true" hidden="false" outlineLevel="0" max="6" min="6" style="1" width="11.57"/>
    <col collapsed="false" customWidth="true" hidden="false" outlineLevel="0" max="7" min="7" style="1" width="21.15"/>
    <col collapsed="false" customWidth="true" hidden="false" outlineLevel="0" max="8" min="8" style="1" width="11.57"/>
    <col collapsed="false" customWidth="true" hidden="false" outlineLevel="0" max="9" min="9" style="0" width="23.43"/>
    <col collapsed="false" customWidth="true" hidden="false" outlineLevel="0" max="10" min="10" style="1" width="11.57"/>
    <col collapsed="false" customWidth="false" hidden="false" outlineLevel="0" max="11" min="11" style="1" width="10.57"/>
    <col collapsed="false" customWidth="true" hidden="false" outlineLevel="0" max="13" min="12" style="1" width="11.57"/>
    <col collapsed="false" customWidth="true" hidden="false" outlineLevel="0" max="14" min="14" style="1" width="13.57"/>
    <col collapsed="false" customWidth="true" hidden="false" outlineLevel="0" max="15" min="15" style="1" width="11.57"/>
    <col collapsed="false" customWidth="true" hidden="false" outlineLevel="0" max="16" min="16" style="1" width="11.43"/>
    <col collapsed="false" customWidth="true" hidden="false" outlineLevel="0" max="17" min="17" style="1" width="11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customFormat="false" ht="15" hidden="false" customHeight="false" outlineLevel="0" collapsed="false">
      <c r="I4" s="3"/>
      <c r="K4" s="3" t="s">
        <v>14</v>
      </c>
      <c r="L4" s="1" t="n">
        <f aca="false">AVERAGE(C:C)</f>
        <v>43330569.45</v>
      </c>
      <c r="M4" s="1" t="n">
        <f aca="false">AVERAGE(D:D)</f>
        <v>31801408.4</v>
      </c>
      <c r="N4" s="1" t="n">
        <f aca="false">AVERAGE(E:E)</f>
        <v>32001060.1</v>
      </c>
      <c r="O4" s="1" t="n">
        <f aca="false">AVERAGE(F:F)</f>
        <v>35985537.65</v>
      </c>
      <c r="P4" s="1" t="n">
        <f aca="false">AVERAGE(G:G)</f>
        <v>42620818.3</v>
      </c>
      <c r="Q4" s="1" t="n">
        <f aca="false">AVERAGE(H:H)</f>
        <v>32756551.05</v>
      </c>
      <c r="T4" s="1"/>
      <c r="U4" s="1"/>
      <c r="V4" s="1"/>
      <c r="W4" s="1"/>
      <c r="X4" s="0" t="s">
        <v>15</v>
      </c>
      <c r="Y4" s="1" t="n">
        <f aca="false">AVERAGE(U:U)</f>
        <v>43316616.5</v>
      </c>
      <c r="Z4" s="1" t="n">
        <f aca="false">AVERAGE(V:V)</f>
        <v>43866760.85</v>
      </c>
    </row>
    <row r="5" customFormat="false" ht="13.8" hidden="false" customHeight="false" outlineLevel="0" collapsed="false">
      <c r="B5" s="0" t="n">
        <v>1</v>
      </c>
      <c r="C5" s="1" t="n">
        <v>33807491</v>
      </c>
      <c r="D5" s="1" t="n">
        <v>33454372</v>
      </c>
      <c r="E5" s="1" t="n">
        <v>31706391</v>
      </c>
      <c r="F5" s="1" t="n">
        <v>33229918</v>
      </c>
      <c r="G5" s="1" t="n">
        <v>34642067</v>
      </c>
      <c r="H5" s="1" t="n">
        <v>31529550</v>
      </c>
      <c r="K5" s="1" t="s">
        <v>16</v>
      </c>
      <c r="L5" s="1" t="n">
        <f aca="false">MAX(C:C)</f>
        <v>71361249</v>
      </c>
      <c r="M5" s="1" t="n">
        <f aca="false">MAX(D:D)</f>
        <v>34731560</v>
      </c>
      <c r="N5" s="1" t="n">
        <f aca="false">MAX(E:E)</f>
        <v>32379515</v>
      </c>
      <c r="O5" s="1" t="n">
        <f aca="false">MAX(F:F)</f>
        <v>62067740</v>
      </c>
      <c r="P5" s="1" t="n">
        <f aca="false">MAX(G:G)</f>
        <v>72907838</v>
      </c>
      <c r="Q5" s="1" t="n">
        <f aca="false">MAX(H:H)</f>
        <v>39951739</v>
      </c>
      <c r="T5" s="0" t="n">
        <v>1</v>
      </c>
      <c r="U5" s="1" t="n">
        <v>42568012</v>
      </c>
      <c r="V5" s="1" t="n">
        <v>42813442</v>
      </c>
      <c r="W5" s="1"/>
    </row>
    <row r="6" customFormat="false" ht="13.8" hidden="false" customHeight="false" outlineLevel="0" collapsed="false">
      <c r="B6" s="0" t="n">
        <v>2</v>
      </c>
      <c r="C6" s="1" t="n">
        <v>70177222</v>
      </c>
      <c r="D6" s="1" t="n">
        <v>31305287</v>
      </c>
      <c r="E6" s="1" t="n">
        <v>32244373</v>
      </c>
      <c r="F6" s="1" t="n">
        <v>33177050</v>
      </c>
      <c r="G6" s="1" t="n">
        <v>35123881</v>
      </c>
      <c r="H6" s="1" t="n">
        <v>31555103</v>
      </c>
      <c r="K6" s="1" t="s">
        <v>17</v>
      </c>
      <c r="L6" s="1" t="n">
        <f aca="false">MIN(C:C)</f>
        <v>30799955</v>
      </c>
      <c r="M6" s="1" t="n">
        <f aca="false">MIN(D:D)</f>
        <v>30765543</v>
      </c>
      <c r="N6" s="1" t="n">
        <f aca="false">MIN(E:E)</f>
        <v>31639312</v>
      </c>
      <c r="O6" s="1" t="n">
        <f aca="false">MIN(F:F)</f>
        <v>32887643</v>
      </c>
      <c r="P6" s="1" t="n">
        <f aca="false">MIN(G:G)</f>
        <v>34642067</v>
      </c>
      <c r="Q6" s="1" t="n">
        <f aca="false">MIN(H:H)</f>
        <v>30458109</v>
      </c>
      <c r="T6" s="0" t="n">
        <v>2</v>
      </c>
      <c r="U6" s="1" t="n">
        <v>48933202</v>
      </c>
      <c r="V6" s="1" t="n">
        <v>41935179</v>
      </c>
      <c r="W6" s="1"/>
    </row>
    <row r="7" customFormat="false" ht="13.8" hidden="false" customHeight="false" outlineLevel="0" collapsed="false">
      <c r="B7" s="0" t="n">
        <v>3</v>
      </c>
      <c r="C7" s="1" t="n">
        <v>33988447</v>
      </c>
      <c r="D7" s="1" t="n">
        <v>30788291</v>
      </c>
      <c r="E7" s="1" t="n">
        <v>31954570</v>
      </c>
      <c r="F7" s="1" t="n">
        <v>33568074</v>
      </c>
      <c r="G7" s="1" t="n">
        <v>38026742</v>
      </c>
      <c r="H7" s="1" t="n">
        <v>39951739</v>
      </c>
      <c r="T7" s="0" t="n">
        <v>3</v>
      </c>
      <c r="U7" s="1" t="n">
        <v>42515330</v>
      </c>
      <c r="V7" s="1" t="n">
        <v>40772222</v>
      </c>
      <c r="W7" s="1"/>
    </row>
    <row r="8" customFormat="false" ht="13.8" hidden="false" customHeight="false" outlineLevel="0" collapsed="false">
      <c r="B8" s="0" t="n">
        <v>4</v>
      </c>
      <c r="C8" s="1" t="n">
        <v>65852201</v>
      </c>
      <c r="D8" s="1" t="n">
        <v>31321469</v>
      </c>
      <c r="E8" s="1" t="n">
        <v>32107877</v>
      </c>
      <c r="F8" s="1" t="n">
        <v>33492279</v>
      </c>
      <c r="G8" s="1" t="n">
        <v>35647228</v>
      </c>
      <c r="H8" s="1" t="n">
        <v>31657041</v>
      </c>
      <c r="T8" s="0" t="n">
        <v>4</v>
      </c>
      <c r="U8" s="1" t="n">
        <v>42823812</v>
      </c>
      <c r="V8" s="1" t="n">
        <v>47076652</v>
      </c>
      <c r="W8" s="1"/>
    </row>
    <row r="9" customFormat="false" ht="13.8" hidden="false" customHeight="false" outlineLevel="0" collapsed="false">
      <c r="B9" s="0" t="n">
        <v>5</v>
      </c>
      <c r="C9" s="1" t="n">
        <v>33426309</v>
      </c>
      <c r="D9" s="1" t="n">
        <v>33321407</v>
      </c>
      <c r="E9" s="1" t="n">
        <v>32167543</v>
      </c>
      <c r="F9" s="1" t="n">
        <v>62067740</v>
      </c>
      <c r="G9" s="1" t="n">
        <v>35860355</v>
      </c>
      <c r="H9" s="1" t="n">
        <v>31811111</v>
      </c>
      <c r="T9" s="0" t="n">
        <v>5</v>
      </c>
      <c r="U9" s="1" t="n">
        <v>47060017</v>
      </c>
      <c r="V9" s="1" t="n">
        <v>47387994</v>
      </c>
      <c r="W9" s="1"/>
    </row>
    <row r="10" customFormat="false" ht="13.8" hidden="false" customHeight="false" outlineLevel="0" collapsed="false">
      <c r="B10" s="0" t="n">
        <v>6</v>
      </c>
      <c r="C10" s="1" t="n">
        <v>57048393</v>
      </c>
      <c r="D10" s="1" t="n">
        <v>31275164</v>
      </c>
      <c r="E10" s="1" t="n">
        <v>32263310</v>
      </c>
      <c r="F10" s="1" t="n">
        <v>33215885</v>
      </c>
      <c r="G10" s="1" t="n">
        <v>37489087</v>
      </c>
      <c r="H10" s="1" t="n">
        <v>30527809</v>
      </c>
      <c r="T10" s="0" t="n">
        <v>6</v>
      </c>
      <c r="U10" s="1" t="n">
        <v>42804915</v>
      </c>
      <c r="V10" s="1" t="n">
        <v>43239213</v>
      </c>
      <c r="W10" s="1"/>
    </row>
    <row r="11" customFormat="false" ht="13.8" hidden="false" customHeight="false" outlineLevel="0" collapsed="false">
      <c r="B11" s="0" t="n">
        <v>7</v>
      </c>
      <c r="C11" s="1" t="n">
        <v>33202451</v>
      </c>
      <c r="D11" s="1" t="n">
        <v>31591867</v>
      </c>
      <c r="E11" s="1" t="n">
        <v>32060732</v>
      </c>
      <c r="F11" s="1" t="n">
        <v>33535067</v>
      </c>
      <c r="G11" s="1" t="n">
        <v>35905037</v>
      </c>
      <c r="H11" s="1" t="n">
        <v>31575324</v>
      </c>
      <c r="T11" s="0" t="n">
        <v>7</v>
      </c>
      <c r="U11" s="1" t="n">
        <v>43356364</v>
      </c>
      <c r="V11" s="1" t="n">
        <v>43224504</v>
      </c>
      <c r="W11" s="1"/>
    </row>
    <row r="12" customFormat="false" ht="13.8" hidden="false" customHeight="false" outlineLevel="0" collapsed="false">
      <c r="B12" s="0" t="n">
        <v>8</v>
      </c>
      <c r="C12" s="1" t="n">
        <v>56014357</v>
      </c>
      <c r="D12" s="1" t="n">
        <v>31073321</v>
      </c>
      <c r="E12" s="1" t="n">
        <v>32158009</v>
      </c>
      <c r="F12" s="1" t="n">
        <v>33450969</v>
      </c>
      <c r="G12" s="1" t="n">
        <v>35239114</v>
      </c>
      <c r="H12" s="1" t="n">
        <v>31601112</v>
      </c>
      <c r="T12" s="0" t="n">
        <v>8</v>
      </c>
      <c r="U12" s="1" t="n">
        <v>44259109</v>
      </c>
      <c r="V12" s="1" t="n">
        <v>43456050</v>
      </c>
      <c r="W12" s="1"/>
    </row>
    <row r="13" customFormat="false" ht="13.8" hidden="false" customHeight="false" outlineLevel="0" collapsed="false">
      <c r="B13" s="0" t="n">
        <v>9</v>
      </c>
      <c r="C13" s="1" t="n">
        <v>71361249</v>
      </c>
      <c r="D13" s="1" t="n">
        <v>30765543</v>
      </c>
      <c r="E13" s="1" t="n">
        <v>31771890</v>
      </c>
      <c r="F13" s="1" t="n">
        <v>38256747</v>
      </c>
      <c r="G13" s="1" t="n">
        <v>38328041</v>
      </c>
      <c r="H13" s="1" t="n">
        <v>30458109</v>
      </c>
      <c r="T13" s="0" t="n">
        <v>9</v>
      </c>
      <c r="U13" s="1" t="n">
        <v>42533823</v>
      </c>
      <c r="V13" s="1" t="n">
        <v>43409866</v>
      </c>
      <c r="W13" s="1"/>
    </row>
    <row r="14" customFormat="false" ht="13.8" hidden="false" customHeight="false" outlineLevel="0" collapsed="false">
      <c r="B14" s="0" t="n">
        <v>10</v>
      </c>
      <c r="C14" s="1" t="n">
        <v>33727970</v>
      </c>
      <c r="D14" s="1" t="n">
        <v>33600394</v>
      </c>
      <c r="E14" s="1" t="n">
        <v>32008536</v>
      </c>
      <c r="F14" s="1" t="n">
        <v>33472639</v>
      </c>
      <c r="G14" s="1" t="n">
        <v>34957051</v>
      </c>
      <c r="H14" s="1" t="n">
        <v>31490153</v>
      </c>
      <c r="T14" s="0" t="n">
        <v>10</v>
      </c>
      <c r="U14" s="1" t="n">
        <v>42216075</v>
      </c>
      <c r="V14" s="1" t="n">
        <v>43337914</v>
      </c>
      <c r="W14" s="1"/>
    </row>
    <row r="15" customFormat="false" ht="13.8" hidden="false" customHeight="false" outlineLevel="0" collapsed="false">
      <c r="B15" s="0" t="n">
        <v>11</v>
      </c>
      <c r="C15" s="1" t="n">
        <v>36114019</v>
      </c>
      <c r="D15" s="1" t="n">
        <v>31230899</v>
      </c>
      <c r="E15" s="1" t="n">
        <v>32206150</v>
      </c>
      <c r="F15" s="1" t="n">
        <v>39959368</v>
      </c>
      <c r="G15" s="1" t="n">
        <v>35036968</v>
      </c>
      <c r="H15" s="1" t="n">
        <v>33538673</v>
      </c>
      <c r="T15" s="0" t="n">
        <v>11</v>
      </c>
      <c r="U15" s="1" t="n">
        <v>42244951</v>
      </c>
      <c r="V15" s="1" t="n">
        <v>43421806</v>
      </c>
      <c r="W15" s="1"/>
    </row>
    <row r="16" customFormat="false" ht="13.8" hidden="false" customHeight="false" outlineLevel="0" collapsed="false">
      <c r="B16" s="0" t="n">
        <v>12</v>
      </c>
      <c r="C16" s="1" t="n">
        <v>35242807</v>
      </c>
      <c r="D16" s="1" t="n">
        <v>33612521</v>
      </c>
      <c r="E16" s="1" t="n">
        <v>32379515</v>
      </c>
      <c r="F16" s="1" t="n">
        <v>33397584</v>
      </c>
      <c r="G16" s="1" t="n">
        <v>34880967</v>
      </c>
      <c r="H16" s="1" t="n">
        <v>31353171</v>
      </c>
      <c r="T16" s="0" t="n">
        <v>12</v>
      </c>
      <c r="U16" s="1" t="n">
        <v>42179472</v>
      </c>
      <c r="V16" s="1" t="n">
        <v>44768093</v>
      </c>
      <c r="W16" s="1"/>
    </row>
    <row r="17" customFormat="false" ht="13.8" hidden="false" customHeight="false" outlineLevel="0" collapsed="false">
      <c r="B17" s="0" t="n">
        <v>13</v>
      </c>
      <c r="C17" s="1" t="n">
        <v>33765455</v>
      </c>
      <c r="D17" s="1" t="n">
        <v>31598268</v>
      </c>
      <c r="E17" s="1" t="n">
        <v>31665158</v>
      </c>
      <c r="F17" s="1" t="n">
        <v>34142481</v>
      </c>
      <c r="G17" s="1" t="n">
        <v>35059501</v>
      </c>
      <c r="H17" s="1" t="n">
        <v>38689422</v>
      </c>
      <c r="T17" s="0" t="n">
        <v>13</v>
      </c>
      <c r="U17" s="1" t="n">
        <v>43654985</v>
      </c>
      <c r="V17" s="1" t="n">
        <v>47708840</v>
      </c>
      <c r="W17" s="1"/>
    </row>
    <row r="18" customFormat="false" ht="13.8" hidden="false" customHeight="false" outlineLevel="0" collapsed="false">
      <c r="B18" s="0" t="n">
        <v>14</v>
      </c>
      <c r="C18" s="1" t="n">
        <v>33939717</v>
      </c>
      <c r="D18" s="1" t="n">
        <v>30915355</v>
      </c>
      <c r="E18" s="1" t="n">
        <v>31804666</v>
      </c>
      <c r="F18" s="1" t="n">
        <v>33332082</v>
      </c>
      <c r="G18" s="1" t="n">
        <v>72907838</v>
      </c>
      <c r="H18" s="1" t="n">
        <v>34760998</v>
      </c>
      <c r="T18" s="0" t="n">
        <v>14</v>
      </c>
      <c r="U18" s="1" t="n">
        <v>42817942</v>
      </c>
      <c r="V18" s="1" t="n">
        <v>41497031</v>
      </c>
      <c r="W18" s="1"/>
    </row>
    <row r="19" customFormat="false" ht="13.8" hidden="false" customHeight="false" outlineLevel="0" collapsed="false">
      <c r="B19" s="0" t="n">
        <v>15</v>
      </c>
      <c r="C19" s="1" t="n">
        <v>33761669</v>
      </c>
      <c r="D19" s="1" t="n">
        <v>31500790</v>
      </c>
      <c r="E19" s="1" t="n">
        <v>32320594</v>
      </c>
      <c r="F19" s="1" t="n">
        <v>36272708</v>
      </c>
      <c r="G19" s="1" t="n">
        <v>72690589</v>
      </c>
      <c r="H19" s="1" t="n">
        <v>31492065</v>
      </c>
      <c r="T19" s="0" t="n">
        <v>15</v>
      </c>
      <c r="U19" s="1" t="n">
        <v>42566784</v>
      </c>
      <c r="V19" s="1" t="n">
        <v>42977259</v>
      </c>
      <c r="W19" s="1"/>
    </row>
    <row r="20" customFormat="false" ht="13.8" hidden="false" customHeight="false" outlineLevel="0" collapsed="false">
      <c r="B20" s="0" t="n">
        <v>16</v>
      </c>
      <c r="C20" s="1" t="n">
        <v>33281559</v>
      </c>
      <c r="D20" s="1" t="n">
        <v>30788743</v>
      </c>
      <c r="E20" s="1" t="n">
        <v>31639312</v>
      </c>
      <c r="F20" s="1" t="n">
        <v>36407276</v>
      </c>
      <c r="G20" s="1" t="n">
        <v>35300682</v>
      </c>
      <c r="H20" s="1" t="n">
        <v>31354860</v>
      </c>
      <c r="T20" s="0" t="n">
        <v>16</v>
      </c>
      <c r="U20" s="1" t="n">
        <v>42513461</v>
      </c>
      <c r="V20" s="1" t="n">
        <v>41998349</v>
      </c>
      <c r="W20" s="1"/>
    </row>
    <row r="21" customFormat="false" ht="13.8" hidden="false" customHeight="false" outlineLevel="0" collapsed="false">
      <c r="B21" s="0" t="n">
        <v>17</v>
      </c>
      <c r="C21" s="1" t="n">
        <v>35093208</v>
      </c>
      <c r="D21" s="1" t="n">
        <v>30817093</v>
      </c>
      <c r="E21" s="1" t="n">
        <v>31865999</v>
      </c>
      <c r="F21" s="1" t="n">
        <v>35613748</v>
      </c>
      <c r="G21" s="1" t="n">
        <v>36934541</v>
      </c>
      <c r="H21" s="1" t="n">
        <v>31278462</v>
      </c>
      <c r="T21" s="0" t="n">
        <v>17</v>
      </c>
      <c r="U21" s="1" t="n">
        <v>42547390</v>
      </c>
      <c r="V21" s="1" t="n">
        <v>43910404</v>
      </c>
      <c r="W21" s="1"/>
    </row>
    <row r="22" customFormat="false" ht="13.8" hidden="false" customHeight="false" outlineLevel="0" collapsed="false">
      <c r="B22" s="0" t="n">
        <v>18</v>
      </c>
      <c r="C22" s="1" t="n">
        <v>39727808</v>
      </c>
      <c r="D22" s="1" t="n">
        <v>31525949</v>
      </c>
      <c r="E22" s="1" t="n">
        <v>31747248</v>
      </c>
      <c r="F22" s="1" t="n">
        <v>32887643</v>
      </c>
      <c r="G22" s="1" t="n">
        <v>60029118</v>
      </c>
      <c r="H22" s="1" t="n">
        <v>37419582</v>
      </c>
      <c r="T22" s="0" t="n">
        <v>18</v>
      </c>
      <c r="U22" s="1" t="n">
        <v>42475852</v>
      </c>
      <c r="V22" s="1" t="n">
        <v>43081784</v>
      </c>
      <c r="W22" s="1"/>
    </row>
    <row r="23" customFormat="false" ht="13.8" hidden="false" customHeight="false" outlineLevel="0" collapsed="false">
      <c r="B23" s="0" t="n">
        <v>19</v>
      </c>
      <c r="C23" s="1" t="n">
        <v>66279102</v>
      </c>
      <c r="D23" s="1" t="n">
        <v>30809875</v>
      </c>
      <c r="E23" s="1" t="n">
        <v>32145200</v>
      </c>
      <c r="F23" s="1" t="n">
        <v>36229498</v>
      </c>
      <c r="G23" s="1" t="n">
        <v>71533238</v>
      </c>
      <c r="H23" s="1" t="n">
        <v>31453050</v>
      </c>
      <c r="T23" s="0" t="n">
        <v>19</v>
      </c>
      <c r="U23" s="1" t="n">
        <v>42278554</v>
      </c>
      <c r="V23" s="1" t="n">
        <v>43319682</v>
      </c>
      <c r="W23" s="1"/>
    </row>
    <row r="24" customFormat="false" ht="13.8" hidden="false" customHeight="false" outlineLevel="0" collapsed="false">
      <c r="B24" s="0" t="n">
        <v>20</v>
      </c>
      <c r="C24" s="1" t="n">
        <v>30799955</v>
      </c>
      <c r="D24" s="1" t="n">
        <v>34731560</v>
      </c>
      <c r="E24" s="1" t="n">
        <v>31804129</v>
      </c>
      <c r="F24" s="1" t="n">
        <v>34001997</v>
      </c>
      <c r="G24" s="1" t="n">
        <v>36824321</v>
      </c>
      <c r="H24" s="1" t="n">
        <v>31633687</v>
      </c>
      <c r="T24" s="0" t="n">
        <v>20</v>
      </c>
      <c r="U24" s="1" t="n">
        <v>43982280</v>
      </c>
      <c r="V24" s="1" t="n">
        <v>47998933</v>
      </c>
      <c r="W24" s="1"/>
    </row>
    <row r="42" customFormat="false" ht="15" hidden="false" customHeight="false" outlineLevel="0" collapsed="false">
      <c r="A42" s="0" t="s">
        <v>18</v>
      </c>
      <c r="B42" s="0" t="s">
        <v>19</v>
      </c>
    </row>
    <row r="43" customFormat="false" ht="15" hidden="false" customHeight="false" outlineLevel="0" collapsed="false">
      <c r="B43" s="0" t="s">
        <v>20</v>
      </c>
    </row>
    <row r="44" customFormat="false" ht="15" hidden="false" customHeight="false" outlineLevel="0" collapsed="false">
      <c r="B44" s="0" t="s">
        <v>21</v>
      </c>
    </row>
    <row r="45" customFormat="false" ht="15" hidden="false" customHeight="false" outlineLevel="0" collapsed="false">
      <c r="B45" s="0" t="s">
        <v>22</v>
      </c>
    </row>
    <row r="46" customFormat="false" ht="15" hidden="false" customHeight="false" outlineLevel="0" collapsed="false">
      <c r="B46" s="0" t="s">
        <v>23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Z8" activeCellId="0" sqref="Z8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5" width="25.15"/>
    <col collapsed="false" customWidth="true" hidden="false" outlineLevel="0" max="4" min="4" style="6" width="16.14"/>
    <col collapsed="false" customWidth="true" hidden="false" outlineLevel="0" max="5" min="5" style="5" width="13.57"/>
    <col collapsed="false" customWidth="true" hidden="false" outlineLevel="0" max="6" min="6" style="6" width="15.43"/>
    <col collapsed="false" customWidth="true" hidden="false" outlineLevel="0" max="7" min="7" style="6" width="19.28"/>
    <col collapsed="false" customWidth="false" hidden="false" outlineLevel="0" max="8" min="8" style="5" width="10.57"/>
    <col collapsed="false" customWidth="true" hidden="false" outlineLevel="0" max="9" min="9" style="0" width="23.43"/>
    <col collapsed="false" customWidth="true" hidden="false" outlineLevel="0" max="10" min="10" style="0" width="12.71"/>
    <col collapsed="false" customWidth="true" hidden="false" outlineLevel="0" max="11" min="11" style="0" width="11.28"/>
    <col collapsed="false" customWidth="true" hidden="false" outlineLevel="0" max="12" min="12" style="5" width="12.71"/>
    <col collapsed="false" customWidth="true" hidden="false" outlineLevel="0" max="13" min="13" style="5" width="9.85"/>
    <col collapsed="false" customWidth="true" hidden="false" outlineLevel="0" max="14" min="14" style="5" width="13.57"/>
    <col collapsed="false" customWidth="false" hidden="false" outlineLevel="0" max="15" min="15" style="5" width="10.57"/>
    <col collapsed="false" customWidth="true" hidden="false" outlineLevel="0" max="16" min="16" style="5" width="12.57"/>
    <col collapsed="false" customWidth="false" hidden="false" outlineLevel="0" max="17" min="17" style="5" width="10.57"/>
    <col collapsed="false" customWidth="false" hidden="false" outlineLevel="0" max="21" min="21" style="5" width="10.57"/>
    <col collapsed="false" customWidth="false" hidden="false" outlineLevel="0" max="22" min="22" style="6" width="10.57"/>
    <col collapsed="false" customWidth="true" hidden="false" outlineLevel="0" max="26" min="26" style="0" width="12.82"/>
  </cols>
  <sheetData>
    <row r="1" customFormat="false" ht="15" hidden="false" customHeight="false" outlineLevel="0" collapsed="false">
      <c r="C1" s="7" t="s">
        <v>24</v>
      </c>
      <c r="D1" s="7"/>
      <c r="E1" s="7"/>
      <c r="F1" s="7"/>
      <c r="G1" s="7"/>
    </row>
    <row r="3" customFormat="false" ht="15" hidden="false" customHeight="false" outlineLevel="0" collapsed="false">
      <c r="B3" s="3" t="s">
        <v>1</v>
      </c>
      <c r="C3" s="8" t="s">
        <v>2</v>
      </c>
      <c r="D3" s="9" t="s">
        <v>3</v>
      </c>
      <c r="E3" s="8" t="s">
        <v>4</v>
      </c>
      <c r="F3" s="9" t="s">
        <v>5</v>
      </c>
      <c r="G3" s="6" t="s">
        <v>6</v>
      </c>
      <c r="H3" s="8" t="s">
        <v>7</v>
      </c>
      <c r="K3" s="3"/>
      <c r="L3" s="8" t="s">
        <v>8</v>
      </c>
      <c r="M3" s="5" t="s">
        <v>3</v>
      </c>
      <c r="N3" s="5" t="s">
        <v>4</v>
      </c>
      <c r="O3" s="5" t="s">
        <v>9</v>
      </c>
      <c r="P3" s="5" t="s">
        <v>10</v>
      </c>
      <c r="Q3" s="5" t="s">
        <v>7</v>
      </c>
      <c r="R3" s="3"/>
      <c r="T3" s="1"/>
      <c r="U3" s="5" t="s">
        <v>11</v>
      </c>
      <c r="V3" s="6" t="s">
        <v>12</v>
      </c>
      <c r="W3" s="1"/>
      <c r="Y3" s="1" t="s">
        <v>13</v>
      </c>
      <c r="Z3" s="1" t="s">
        <v>7</v>
      </c>
    </row>
    <row r="4" customFormat="false" ht="13.8" hidden="false" customHeight="false" outlineLevel="0" collapsed="false">
      <c r="I4" s="3"/>
      <c r="J4" s="1"/>
      <c r="K4" s="3" t="s">
        <v>14</v>
      </c>
      <c r="L4" s="5" t="n">
        <f aca="false">AVERAGE(C:C)</f>
        <v>0.29546795</v>
      </c>
      <c r="M4" s="5" t="n">
        <f aca="false">AVERAGE(D:D)</f>
        <v>0.27438165</v>
      </c>
      <c r="N4" s="5" t="n">
        <f aca="false">AVERAGE(E:E)</f>
        <v>0.26406005</v>
      </c>
      <c r="O4" s="5" t="n">
        <f aca="false">AVERAGE(F:F)</f>
        <v>0.27677955</v>
      </c>
      <c r="P4" s="5" t="n">
        <f aca="false">AVERAGE(G:G)</f>
        <v>0.3033327</v>
      </c>
      <c r="Q4" s="5" t="n">
        <f aca="false">AVERAGE(H:H)</f>
        <v>0.26025835</v>
      </c>
      <c r="T4" s="1"/>
      <c r="W4" s="1"/>
      <c r="X4" s="0" t="s">
        <v>15</v>
      </c>
      <c r="Y4" s="5" t="n">
        <f aca="false">AVERAGE(U:U)</f>
        <v>0.35638925</v>
      </c>
      <c r="Z4" s="5" t="n">
        <f aca="false">AVERAGE(V:V)</f>
        <v>0.3594885</v>
      </c>
    </row>
    <row r="5" customFormat="false" ht="13.8" hidden="false" customHeight="false" outlineLevel="0" collapsed="false">
      <c r="B5" s="0" t="n">
        <v>1</v>
      </c>
      <c r="C5" s="5" t="n">
        <v>0.297742</v>
      </c>
      <c r="D5" s="6" t="n">
        <v>0.271816</v>
      </c>
      <c r="E5" s="5" t="n">
        <v>0.263358</v>
      </c>
      <c r="F5" s="6" t="n">
        <v>0.268809</v>
      </c>
      <c r="G5" s="6" t="n">
        <v>0.294929</v>
      </c>
      <c r="H5" s="5" t="n">
        <v>0.257779</v>
      </c>
      <c r="J5" s="1"/>
      <c r="K5" s="0" t="s">
        <v>16</v>
      </c>
      <c r="L5" s="5" t="n">
        <f aca="false">MAX(C:C)</f>
        <v>0.316086</v>
      </c>
      <c r="M5" s="5" t="n">
        <f aca="false">MAX(D:D)</f>
        <v>0.285101</v>
      </c>
      <c r="N5" s="5" t="n">
        <f aca="false">MAX(E:E)</f>
        <v>0.282725</v>
      </c>
      <c r="O5" s="5" t="n">
        <f aca="false">MAX(F:F)</f>
        <v>0.311681</v>
      </c>
      <c r="P5" s="5" t="n">
        <f aca="false">MAX(G:G)</f>
        <v>0.33501</v>
      </c>
      <c r="Q5" s="5" t="n">
        <f aca="false">MAX(H:H)</f>
        <v>0.289218</v>
      </c>
      <c r="T5" s="0" t="n">
        <v>1</v>
      </c>
      <c r="U5" s="5" t="n">
        <v>0.361497</v>
      </c>
      <c r="V5" s="6" t="n">
        <v>0.35948</v>
      </c>
      <c r="W5" s="1"/>
    </row>
    <row r="6" customFormat="false" ht="13.8" hidden="false" customHeight="false" outlineLevel="0" collapsed="false">
      <c r="B6" s="0" t="n">
        <v>2</v>
      </c>
      <c r="C6" s="5" t="n">
        <v>0.291126</v>
      </c>
      <c r="D6" s="6" t="n">
        <v>0.273056</v>
      </c>
      <c r="E6" s="5" t="n">
        <v>0.262504</v>
      </c>
      <c r="F6" s="6" t="n">
        <v>0.269647</v>
      </c>
      <c r="G6" s="6" t="n">
        <v>0.297361</v>
      </c>
      <c r="H6" s="5" t="n">
        <v>0.257532</v>
      </c>
      <c r="J6" s="1"/>
      <c r="K6" s="0" t="s">
        <v>17</v>
      </c>
      <c r="L6" s="5" t="n">
        <f aca="false">MIN(C:C)</f>
        <v>0.290467</v>
      </c>
      <c r="M6" s="5" t="n">
        <f aca="false">MIN(D:D)</f>
        <v>0.270825</v>
      </c>
      <c r="N6" s="5" t="n">
        <f aca="false">MIN(E:E)</f>
        <v>0.262053</v>
      </c>
      <c r="O6" s="5" t="n">
        <f aca="false">MIN(F:F)</f>
        <v>0.268415</v>
      </c>
      <c r="P6" s="5" t="n">
        <f aca="false">MIN(G:G)</f>
        <v>0.294929</v>
      </c>
      <c r="Q6" s="5" t="n">
        <f aca="false">MIN(H:H)</f>
        <v>0.256283</v>
      </c>
      <c r="T6" s="0" t="n">
        <v>2</v>
      </c>
      <c r="U6" s="5" t="n">
        <v>0.3565</v>
      </c>
      <c r="V6" s="6" t="n">
        <v>0.385028</v>
      </c>
      <c r="W6" s="1"/>
    </row>
    <row r="7" customFormat="false" ht="13.8" hidden="false" customHeight="false" outlineLevel="0" collapsed="false">
      <c r="B7" s="0" t="n">
        <v>3</v>
      </c>
      <c r="C7" s="5" t="n">
        <v>0.291277</v>
      </c>
      <c r="D7" s="6" t="n">
        <v>0.274484</v>
      </c>
      <c r="E7" s="5" t="n">
        <v>0.262301</v>
      </c>
      <c r="F7" s="6" t="n">
        <v>0.268415</v>
      </c>
      <c r="G7" s="6" t="n">
        <v>0.33501</v>
      </c>
      <c r="H7" s="5" t="n">
        <v>0.26172</v>
      </c>
      <c r="T7" s="0" t="n">
        <v>3</v>
      </c>
      <c r="U7" s="5" t="n">
        <v>0.356727</v>
      </c>
      <c r="V7" s="6" t="n">
        <v>0.357054</v>
      </c>
      <c r="W7" s="1"/>
    </row>
    <row r="8" customFormat="false" ht="13.8" hidden="false" customHeight="false" outlineLevel="0" collapsed="false">
      <c r="B8" s="0" t="n">
        <v>4</v>
      </c>
      <c r="C8" s="5" t="n">
        <v>0.291545</v>
      </c>
      <c r="D8" s="6" t="n">
        <v>0.27392</v>
      </c>
      <c r="E8" s="5" t="n">
        <v>0.262976</v>
      </c>
      <c r="F8" s="6" t="n">
        <v>0.27494</v>
      </c>
      <c r="G8" s="6" t="n">
        <v>0.295684</v>
      </c>
      <c r="H8" s="5" t="n">
        <v>0.26856</v>
      </c>
      <c r="T8" s="0" t="n">
        <v>4</v>
      </c>
      <c r="U8" s="5" t="n">
        <v>0.355724</v>
      </c>
      <c r="V8" s="6" t="n">
        <v>0.356943</v>
      </c>
      <c r="W8" s="1"/>
    </row>
    <row r="9" customFormat="false" ht="13.8" hidden="false" customHeight="false" outlineLevel="0" collapsed="false">
      <c r="B9" s="0" t="n">
        <v>5</v>
      </c>
      <c r="C9" s="5" t="n">
        <v>0.290467</v>
      </c>
      <c r="D9" s="6" t="n">
        <v>0.270825</v>
      </c>
      <c r="E9" s="5" t="n">
        <v>0.263277</v>
      </c>
      <c r="F9" s="6" t="n">
        <v>0.269998</v>
      </c>
      <c r="G9" s="6" t="n">
        <v>0.333502</v>
      </c>
      <c r="H9" s="5" t="n">
        <v>0.260163</v>
      </c>
      <c r="T9" s="0" t="n">
        <v>5</v>
      </c>
      <c r="U9" s="5" t="n">
        <v>0.355705</v>
      </c>
      <c r="V9" s="6" t="n">
        <v>0.356192</v>
      </c>
      <c r="W9" s="1"/>
    </row>
    <row r="10" customFormat="false" ht="13.8" hidden="false" customHeight="false" outlineLevel="0" collapsed="false">
      <c r="B10" s="0" t="n">
        <v>6</v>
      </c>
      <c r="C10" s="5" t="n">
        <v>0.291326</v>
      </c>
      <c r="D10" s="6" t="n">
        <v>0.272072</v>
      </c>
      <c r="E10" s="5" t="n">
        <v>0.262817</v>
      </c>
      <c r="F10" s="6" t="n">
        <v>0.302354</v>
      </c>
      <c r="G10" s="6" t="n">
        <v>0.296944</v>
      </c>
      <c r="H10" s="5" t="n">
        <v>0.256302</v>
      </c>
      <c r="T10" s="0" t="n">
        <v>6</v>
      </c>
      <c r="U10" s="5" t="n">
        <v>0.356175</v>
      </c>
      <c r="V10" s="6" t="n">
        <v>0.35749</v>
      </c>
      <c r="W10" s="1"/>
    </row>
    <row r="11" customFormat="false" ht="13.8" hidden="false" customHeight="false" outlineLevel="0" collapsed="false">
      <c r="B11" s="0" t="n">
        <v>7</v>
      </c>
      <c r="C11" s="5" t="n">
        <v>0.316086</v>
      </c>
      <c r="D11" s="6" t="n">
        <v>0.277419</v>
      </c>
      <c r="E11" s="5" t="n">
        <v>0.262531</v>
      </c>
      <c r="F11" s="6" t="n">
        <v>0.268693</v>
      </c>
      <c r="G11" s="6" t="n">
        <v>0.295697</v>
      </c>
      <c r="H11" s="5" t="n">
        <v>0.256304</v>
      </c>
      <c r="T11" s="0" t="n">
        <v>7</v>
      </c>
      <c r="U11" s="5" t="n">
        <v>0.355439</v>
      </c>
      <c r="V11" s="6" t="n">
        <v>0.358118</v>
      </c>
      <c r="W11" s="1"/>
    </row>
    <row r="12" customFormat="false" ht="13.8" hidden="false" customHeight="false" outlineLevel="0" collapsed="false">
      <c r="B12" s="0" t="n">
        <v>8</v>
      </c>
      <c r="C12" s="8" t="n">
        <v>0.316063</v>
      </c>
      <c r="D12" s="6" t="n">
        <v>0.273794</v>
      </c>
      <c r="E12" s="5" t="n">
        <v>0.262214</v>
      </c>
      <c r="F12" s="6" t="n">
        <v>0.275904</v>
      </c>
      <c r="G12" s="6" t="n">
        <v>0.295711</v>
      </c>
      <c r="H12" s="5" t="n">
        <v>0.256462</v>
      </c>
      <c r="T12" s="0" t="n">
        <v>8</v>
      </c>
      <c r="U12" s="5" t="n">
        <v>0.358123</v>
      </c>
      <c r="V12" s="6" t="n">
        <v>0.357175</v>
      </c>
      <c r="W12" s="1"/>
    </row>
    <row r="13" customFormat="false" ht="13.8" hidden="false" customHeight="false" outlineLevel="0" collapsed="false">
      <c r="B13" s="0" t="n">
        <v>9</v>
      </c>
      <c r="C13" s="5" t="n">
        <v>0.293114</v>
      </c>
      <c r="D13" s="6" t="n">
        <v>0.279541</v>
      </c>
      <c r="E13" s="5" t="n">
        <v>0.263283</v>
      </c>
      <c r="F13" s="6" t="n">
        <v>0.274102</v>
      </c>
      <c r="G13" s="6" t="n">
        <v>0.29649</v>
      </c>
      <c r="H13" s="5" t="n">
        <v>0.257696</v>
      </c>
      <c r="T13" s="0" t="n">
        <v>9</v>
      </c>
      <c r="U13" s="5" t="n">
        <v>0.356427</v>
      </c>
      <c r="V13" s="6" t="n">
        <v>0.362507</v>
      </c>
      <c r="W13" s="1"/>
    </row>
    <row r="14" customFormat="false" ht="13.8" hidden="false" customHeight="false" outlineLevel="0" collapsed="false">
      <c r="B14" s="0" t="n">
        <v>10</v>
      </c>
      <c r="C14" s="5" t="n">
        <v>0.290555</v>
      </c>
      <c r="D14" s="6" t="n">
        <v>0.27199</v>
      </c>
      <c r="E14" s="5" t="n">
        <v>0.262478</v>
      </c>
      <c r="F14" s="6" t="n">
        <v>0.275449</v>
      </c>
      <c r="G14" s="6" t="n">
        <v>0.295945</v>
      </c>
      <c r="H14" s="5" t="n">
        <v>0.257122</v>
      </c>
      <c r="T14" s="0" t="n">
        <v>10</v>
      </c>
      <c r="U14" s="5" t="n">
        <v>0.356332</v>
      </c>
      <c r="V14" s="6" t="n">
        <v>0.356485</v>
      </c>
      <c r="W14" s="1"/>
    </row>
    <row r="15" customFormat="false" ht="13.8" hidden="false" customHeight="false" outlineLevel="0" collapsed="false">
      <c r="B15" s="0" t="n">
        <v>11</v>
      </c>
      <c r="C15" s="5" t="n">
        <v>0.296915</v>
      </c>
      <c r="D15" s="6" t="n">
        <v>0.272429</v>
      </c>
      <c r="E15" s="5" t="n">
        <v>0.262386</v>
      </c>
      <c r="F15" s="6" t="n">
        <v>0.297122</v>
      </c>
      <c r="G15" s="6" t="n">
        <v>0.295874</v>
      </c>
      <c r="H15" s="5" t="n">
        <v>0.26248</v>
      </c>
      <c r="T15" s="0" t="n">
        <v>11</v>
      </c>
      <c r="U15" s="5" t="n">
        <v>0.355705</v>
      </c>
      <c r="V15" s="6" t="n">
        <v>0.35714</v>
      </c>
      <c r="W15" s="1"/>
    </row>
    <row r="16" customFormat="false" ht="13.8" hidden="false" customHeight="false" outlineLevel="0" collapsed="false">
      <c r="B16" s="0" t="n">
        <v>12</v>
      </c>
      <c r="C16" s="5" t="n">
        <v>0.29183</v>
      </c>
      <c r="D16" s="6" t="n">
        <v>0.271724</v>
      </c>
      <c r="E16" s="5" t="n">
        <v>0.266372</v>
      </c>
      <c r="F16" s="6" t="n">
        <v>0.270502</v>
      </c>
      <c r="G16" s="6" t="n">
        <v>0.301554</v>
      </c>
      <c r="H16" s="5" t="n">
        <v>0.257748</v>
      </c>
      <c r="T16" s="0" t="n">
        <v>12</v>
      </c>
      <c r="U16" s="5" t="n">
        <v>0.35511</v>
      </c>
      <c r="V16" s="6" t="n">
        <v>0.357212</v>
      </c>
      <c r="W16" s="1"/>
    </row>
    <row r="17" customFormat="false" ht="13.8" hidden="false" customHeight="false" outlineLevel="0" collapsed="false">
      <c r="B17" s="0" t="n">
        <v>13</v>
      </c>
      <c r="C17" s="5" t="n">
        <v>0.291643</v>
      </c>
      <c r="D17" s="6" t="n">
        <v>0.27418</v>
      </c>
      <c r="E17" s="5" t="n">
        <v>0.262799</v>
      </c>
      <c r="F17" s="6" t="n">
        <v>0.269407</v>
      </c>
      <c r="G17" s="6" t="n">
        <v>0.296842</v>
      </c>
      <c r="H17" s="5" t="n">
        <v>0.258254</v>
      </c>
      <c r="T17" s="0" t="n">
        <v>13</v>
      </c>
      <c r="U17" s="5" t="n">
        <v>0.355468</v>
      </c>
      <c r="V17" s="6" t="n">
        <v>0.362029</v>
      </c>
      <c r="W17" s="1"/>
    </row>
    <row r="18" customFormat="false" ht="13.8" hidden="false" customHeight="false" outlineLevel="0" collapsed="false">
      <c r="B18" s="0" t="n">
        <v>14</v>
      </c>
      <c r="C18" s="5" t="n">
        <v>0.298049</v>
      </c>
      <c r="D18" s="6" t="n">
        <v>0.276034</v>
      </c>
      <c r="E18" s="5" t="n">
        <v>0.263402</v>
      </c>
      <c r="F18" s="6" t="n">
        <v>0.269407</v>
      </c>
      <c r="G18" s="6" t="n">
        <v>0.295965</v>
      </c>
      <c r="H18" s="5" t="n">
        <v>0.258043</v>
      </c>
      <c r="T18" s="0" t="n">
        <v>14</v>
      </c>
      <c r="U18" s="5" t="n">
        <v>0.356209</v>
      </c>
      <c r="V18" s="6" t="n">
        <v>0.35631</v>
      </c>
      <c r="W18" s="1"/>
    </row>
    <row r="19" customFormat="false" ht="13.8" hidden="false" customHeight="false" outlineLevel="0" collapsed="false">
      <c r="B19" s="0" t="n">
        <v>15</v>
      </c>
      <c r="C19" s="5" t="n">
        <v>0.291814</v>
      </c>
      <c r="D19" s="6" t="n">
        <v>0.272953</v>
      </c>
      <c r="E19" s="5" t="n">
        <v>0.262857</v>
      </c>
      <c r="F19" s="6" t="n">
        <v>0.311681</v>
      </c>
      <c r="G19" s="6" t="n">
        <v>0.297057</v>
      </c>
      <c r="H19" s="5" t="n">
        <v>0.256283</v>
      </c>
      <c r="T19" s="0" t="n">
        <v>15</v>
      </c>
      <c r="U19" s="5" t="n">
        <v>0.355947</v>
      </c>
      <c r="V19" s="6" t="n">
        <v>0.357221</v>
      </c>
      <c r="W19" s="1"/>
    </row>
    <row r="20" customFormat="false" ht="13.8" hidden="false" customHeight="false" outlineLevel="0" collapsed="false">
      <c r="B20" s="0" t="n">
        <v>16</v>
      </c>
      <c r="C20" s="5" t="n">
        <v>0.291419</v>
      </c>
      <c r="D20" s="6" t="n">
        <v>0.271855</v>
      </c>
      <c r="E20" s="5" t="n">
        <v>0.263258</v>
      </c>
      <c r="F20" s="6" t="n">
        <v>0.272613</v>
      </c>
      <c r="G20" s="6" t="n">
        <v>0.296034</v>
      </c>
      <c r="H20" s="5" t="n">
        <v>0.2564</v>
      </c>
      <c r="T20" s="0" t="n">
        <v>16</v>
      </c>
      <c r="U20" s="5" t="n">
        <v>0.355537</v>
      </c>
      <c r="V20" s="6" t="n">
        <v>0.356979</v>
      </c>
      <c r="W20" s="1"/>
    </row>
    <row r="21" customFormat="false" ht="13.8" hidden="false" customHeight="false" outlineLevel="0" collapsed="false">
      <c r="B21" s="0" t="n">
        <v>17</v>
      </c>
      <c r="C21" s="5" t="n">
        <v>0.291997</v>
      </c>
      <c r="D21" s="6" t="n">
        <v>0.272605</v>
      </c>
      <c r="E21" s="5" t="n">
        <v>0.262053</v>
      </c>
      <c r="F21" s="6" t="n">
        <v>0.277948</v>
      </c>
      <c r="G21" s="6" t="n">
        <v>0.296216</v>
      </c>
      <c r="H21" s="5" t="n">
        <v>0.262424</v>
      </c>
      <c r="T21" s="0" t="n">
        <v>17</v>
      </c>
      <c r="U21" s="5" t="n">
        <v>0.35821</v>
      </c>
      <c r="V21" s="6" t="n">
        <v>0.360154</v>
      </c>
      <c r="W21" s="1"/>
    </row>
    <row r="22" customFormat="false" ht="13.8" hidden="false" customHeight="false" outlineLevel="0" collapsed="false">
      <c r="B22" s="0" t="n">
        <v>18</v>
      </c>
      <c r="C22" s="5" t="n">
        <v>0.291794</v>
      </c>
      <c r="D22" s="6" t="n">
        <v>0.278107</v>
      </c>
      <c r="E22" s="5" t="n">
        <v>0.263103</v>
      </c>
      <c r="F22" s="6" t="n">
        <v>0.280339</v>
      </c>
      <c r="G22" s="6" t="n">
        <v>0.330679</v>
      </c>
      <c r="H22" s="5" t="n">
        <v>0.256876</v>
      </c>
      <c r="T22" s="0" t="n">
        <v>18</v>
      </c>
      <c r="U22" s="5" t="n">
        <v>0.355008</v>
      </c>
      <c r="V22" s="6" t="n">
        <v>0.357934</v>
      </c>
      <c r="W22" s="1"/>
    </row>
    <row r="23" customFormat="false" ht="13.8" hidden="false" customHeight="false" outlineLevel="0" collapsed="false">
      <c r="B23" s="0" t="n">
        <v>19</v>
      </c>
      <c r="C23" s="5" t="n">
        <v>0.295224</v>
      </c>
      <c r="D23" s="6" t="n">
        <v>0.273728</v>
      </c>
      <c r="E23" s="5" t="n">
        <v>0.282725</v>
      </c>
      <c r="F23" s="6" t="n">
        <v>0.268927</v>
      </c>
      <c r="G23" s="6" t="n">
        <v>0.322119</v>
      </c>
      <c r="H23" s="5" t="n">
        <v>0.289218</v>
      </c>
      <c r="T23" s="0" t="n">
        <v>19</v>
      </c>
      <c r="U23" s="5" t="n">
        <v>0.3561</v>
      </c>
      <c r="V23" s="6" t="n">
        <v>0.356823</v>
      </c>
      <c r="W23" s="1"/>
    </row>
    <row r="24" customFormat="false" ht="13.8" hidden="false" customHeight="false" outlineLevel="0" collapsed="false">
      <c r="B24" s="0" t="n">
        <v>20</v>
      </c>
      <c r="C24" s="5" t="n">
        <v>0.299373</v>
      </c>
      <c r="D24" s="6" t="n">
        <v>0.285101</v>
      </c>
      <c r="E24" s="5" t="n">
        <v>0.264507</v>
      </c>
      <c r="F24" s="6" t="n">
        <v>0.269334</v>
      </c>
      <c r="G24" s="6" t="n">
        <v>0.297041</v>
      </c>
      <c r="H24" s="5" t="n">
        <v>0.257801</v>
      </c>
      <c r="T24" s="0" t="n">
        <v>20</v>
      </c>
      <c r="U24" s="5" t="n">
        <v>0.355842</v>
      </c>
      <c r="V24" s="6" t="n">
        <v>0.361496</v>
      </c>
      <c r="W24" s="1"/>
    </row>
    <row r="42" customFormat="false" ht="15" hidden="false" customHeight="false" outlineLevel="0" collapsed="false">
      <c r="A42" s="0" t="s">
        <v>18</v>
      </c>
      <c r="B42" s="0" t="s">
        <v>19</v>
      </c>
    </row>
    <row r="43" customFormat="false" ht="15" hidden="false" customHeight="false" outlineLevel="0" collapsed="false">
      <c r="B43" s="0" t="s">
        <v>20</v>
      </c>
    </row>
    <row r="44" customFormat="false" ht="15" hidden="false" customHeight="false" outlineLevel="0" collapsed="false">
      <c r="B44" s="0" t="s">
        <v>21</v>
      </c>
    </row>
    <row r="45" customFormat="false" ht="15" hidden="false" customHeight="false" outlineLevel="0" collapsed="false">
      <c r="B45" s="0" t="s">
        <v>22</v>
      </c>
    </row>
    <row r="46" customFormat="false" ht="15" hidden="false" customHeight="false" outlineLevel="0" collapsed="false">
      <c r="B46" s="0" t="s">
        <v>23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Y6" activeCellId="0" sqref="Y6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5" width="23.15"/>
    <col collapsed="false" customWidth="true" hidden="false" outlineLevel="0" max="4" min="4" style="6" width="10.43"/>
    <col collapsed="false" customWidth="true" hidden="false" outlineLevel="0" max="5" min="5" style="0" width="13.57"/>
    <col collapsed="false" customWidth="true" hidden="false" outlineLevel="0" max="6" min="6" style="6" width="13.71"/>
    <col collapsed="false" customWidth="false" hidden="false" outlineLevel="0" max="8" min="7" style="6" width="10.57"/>
    <col collapsed="false" customWidth="true" hidden="false" outlineLevel="0" max="9" min="9" style="0" width="23.43"/>
    <col collapsed="false" customWidth="true" hidden="false" outlineLevel="0" max="10" min="10" style="0" width="12.85"/>
    <col collapsed="false" customWidth="true" hidden="false" outlineLevel="0" max="11" min="11" style="0" width="13.43"/>
    <col collapsed="false" customWidth="true" hidden="false" outlineLevel="0" max="12" min="12" style="5" width="12.71"/>
    <col collapsed="false" customWidth="true" hidden="false" outlineLevel="0" max="13" min="13" style="1" width="15"/>
    <col collapsed="false" customWidth="true" hidden="false" outlineLevel="0" max="14" min="14" style="5" width="13.57"/>
    <col collapsed="false" customWidth="true" hidden="false" outlineLevel="0" max="15" min="15" style="1" width="11.85"/>
    <col collapsed="false" customWidth="true" hidden="false" outlineLevel="0" max="16" min="16" style="1" width="12.57"/>
    <col collapsed="false" customWidth="true" hidden="false" outlineLevel="0" max="17" min="17" style="1" width="9.85"/>
    <col collapsed="false" customWidth="false" hidden="false" outlineLevel="0" max="21" min="21" style="5" width="10.57"/>
    <col collapsed="false" customWidth="false" hidden="false" outlineLevel="0" max="22" min="22" style="6" width="10.57"/>
    <col collapsed="false" customWidth="true" hidden="false" outlineLevel="0" max="25" min="25" style="0" width="12"/>
  </cols>
  <sheetData>
    <row r="1" customFormat="false" ht="15" hidden="false" customHeight="false" outlineLevel="0" collapsed="false">
      <c r="C1" s="7" t="s">
        <v>24</v>
      </c>
      <c r="D1" s="7"/>
      <c r="E1" s="7"/>
      <c r="F1" s="7"/>
      <c r="G1" s="7"/>
    </row>
    <row r="3" customFormat="false" ht="15" hidden="false" customHeight="false" outlineLevel="0" collapsed="false">
      <c r="B3" s="3" t="s">
        <v>1</v>
      </c>
      <c r="C3" s="8" t="s">
        <v>2</v>
      </c>
      <c r="D3" s="9" t="s">
        <v>3</v>
      </c>
      <c r="E3" s="4" t="s">
        <v>4</v>
      </c>
      <c r="F3" s="9" t="s">
        <v>5</v>
      </c>
      <c r="G3" s="6" t="s">
        <v>6</v>
      </c>
      <c r="H3" s="9" t="s">
        <v>7</v>
      </c>
      <c r="K3" s="3"/>
      <c r="L3" s="8" t="s">
        <v>8</v>
      </c>
      <c r="M3" s="1" t="s">
        <v>3</v>
      </c>
      <c r="N3" s="5" t="s">
        <v>4</v>
      </c>
      <c r="O3" s="1" t="s">
        <v>9</v>
      </c>
      <c r="P3" s="1" t="s">
        <v>10</v>
      </c>
      <c r="Q3" s="1" t="s">
        <v>7</v>
      </c>
      <c r="R3" s="3"/>
      <c r="T3" s="1"/>
      <c r="U3" s="5" t="s">
        <v>11</v>
      </c>
      <c r="V3" s="6" t="s">
        <v>12</v>
      </c>
      <c r="W3" s="1"/>
      <c r="Y3" s="1" t="s">
        <v>13</v>
      </c>
      <c r="Z3" s="1" t="s">
        <v>7</v>
      </c>
    </row>
    <row r="4" customFormat="false" ht="15" hidden="false" customHeight="false" outlineLevel="0" collapsed="false">
      <c r="I4" s="3"/>
      <c r="J4" s="1"/>
      <c r="K4" s="3" t="s">
        <v>14</v>
      </c>
      <c r="L4" s="5" t="n">
        <f aca="false">AVERAGE(C:C)</f>
        <v>2.81628035</v>
      </c>
      <c r="M4" s="5" t="n">
        <f aca="false">AVERAGE(D:D)</f>
        <v>2.4055854</v>
      </c>
      <c r="N4" s="5" t="n">
        <f aca="false">AVERAGE(E:E)</f>
        <v>2.3394235</v>
      </c>
      <c r="O4" s="5" t="n">
        <f aca="false">AVERAGE(F:F)</f>
        <v>2.38587475</v>
      </c>
      <c r="P4" s="5" t="n">
        <f aca="false">AVERAGE(G:G)</f>
        <v>2.6151527</v>
      </c>
      <c r="Q4" s="5" t="n">
        <f aca="false">AVERAGE(H:H)</f>
        <v>2.29801125</v>
      </c>
      <c r="T4" s="1"/>
      <c r="W4" s="1"/>
      <c r="X4" s="0" t="s">
        <v>15</v>
      </c>
      <c r="Y4" s="5" t="n">
        <f aca="false">AVERAGE(U:U)</f>
        <v>3.1845743</v>
      </c>
      <c r="Z4" s="5" t="n">
        <f aca="false">AVERAGE(V:V)</f>
        <v>3.19518375</v>
      </c>
    </row>
    <row r="5" customFormat="false" ht="13.8" hidden="false" customHeight="false" outlineLevel="0" collapsed="false">
      <c r="B5" s="0" t="n">
        <v>1</v>
      </c>
      <c r="C5" s="5" t="n">
        <v>2.974295</v>
      </c>
      <c r="D5" s="6" t="n">
        <v>2.402683</v>
      </c>
      <c r="E5" s="0" t="n">
        <v>2.340407</v>
      </c>
      <c r="F5" s="6" t="n">
        <v>2.369132</v>
      </c>
      <c r="G5" s="6" t="n">
        <v>2.610426</v>
      </c>
      <c r="H5" s="6" t="n">
        <v>2.297352</v>
      </c>
      <c r="J5" s="1"/>
      <c r="K5" s="0" t="s">
        <v>16</v>
      </c>
      <c r="L5" s="5" t="n">
        <f aca="false">MAX(C:C)</f>
        <v>2.993177</v>
      </c>
      <c r="M5" s="5" t="n">
        <f aca="false">MAX(D:D)</f>
        <v>2.426171</v>
      </c>
      <c r="N5" s="5" t="n">
        <f aca="false">MAX(E:E)</f>
        <v>2.371582</v>
      </c>
      <c r="O5" s="5" t="n">
        <f aca="false">MAX(F:F)</f>
        <v>2.417187</v>
      </c>
      <c r="P5" s="5" t="n">
        <f aca="false">MAX(G:G)</f>
        <v>2.627388</v>
      </c>
      <c r="Q5" s="5" t="n">
        <f aca="false">MAX(H:H)</f>
        <v>2.321433</v>
      </c>
      <c r="T5" s="0" t="n">
        <v>1</v>
      </c>
      <c r="U5" s="5" t="n">
        <v>3.18204</v>
      </c>
      <c r="V5" s="6" t="n">
        <v>3.184439</v>
      </c>
      <c r="W5" s="1"/>
    </row>
    <row r="6" customFormat="false" ht="13.8" hidden="false" customHeight="false" outlineLevel="0" collapsed="false">
      <c r="B6" s="0" t="n">
        <v>2</v>
      </c>
      <c r="C6" s="5" t="n">
        <v>2.969116</v>
      </c>
      <c r="D6" s="6" t="n">
        <v>2.397129</v>
      </c>
      <c r="E6" s="0" t="n">
        <v>2.335351</v>
      </c>
      <c r="F6" s="6" t="n">
        <v>2.416695</v>
      </c>
      <c r="G6" s="6" t="n">
        <v>2.614089</v>
      </c>
      <c r="H6" s="6" t="n">
        <v>2.299144</v>
      </c>
      <c r="J6" s="1"/>
      <c r="K6" s="0" t="s">
        <v>17</v>
      </c>
      <c r="L6" s="5" t="n">
        <f aca="false">MIN(C:C)</f>
        <v>2.667663</v>
      </c>
      <c r="M6" s="5" t="n">
        <f aca="false">MIN(D:D)</f>
        <v>2.396975</v>
      </c>
      <c r="N6" s="5" t="n">
        <f aca="false">MIN(E:E)</f>
        <v>2.331026</v>
      </c>
      <c r="O6" s="5" t="n">
        <f aca="false">MIN(F:F)</f>
        <v>2.369132</v>
      </c>
      <c r="P6" s="5" t="n">
        <f aca="false">MIN(G:G)</f>
        <v>2.603393</v>
      </c>
      <c r="Q6" s="5" t="n">
        <f aca="false">MIN(H:H)</f>
        <v>2.287747</v>
      </c>
      <c r="T6" s="0" t="n">
        <v>2</v>
      </c>
      <c r="U6" s="5" t="n">
        <v>3.174277</v>
      </c>
      <c r="V6" s="6" t="n">
        <v>3.18309</v>
      </c>
      <c r="W6" s="1"/>
    </row>
    <row r="7" customFormat="false" ht="13.8" hidden="false" customHeight="false" outlineLevel="0" collapsed="false">
      <c r="B7" s="0" t="n">
        <v>3</v>
      </c>
      <c r="C7" s="5" t="n">
        <v>2.815362</v>
      </c>
      <c r="D7" s="6" t="n">
        <v>2.408448</v>
      </c>
      <c r="E7" s="0" t="n">
        <v>2.334623</v>
      </c>
      <c r="F7" s="6" t="n">
        <v>2.381404</v>
      </c>
      <c r="G7" s="6" t="n">
        <v>2.612192</v>
      </c>
      <c r="H7" s="6" t="n">
        <v>2.297256</v>
      </c>
      <c r="T7" s="0" t="n">
        <v>3</v>
      </c>
      <c r="U7" s="5" t="n">
        <v>3.189358</v>
      </c>
      <c r="V7" s="6" t="n">
        <v>3.21746</v>
      </c>
      <c r="W7" s="1"/>
    </row>
    <row r="8" customFormat="false" ht="13.8" hidden="false" customHeight="false" outlineLevel="0" collapsed="false">
      <c r="B8" s="0" t="n">
        <v>4</v>
      </c>
      <c r="C8" s="5" t="n">
        <v>2.669739</v>
      </c>
      <c r="D8" s="6" t="n">
        <v>2.403862</v>
      </c>
      <c r="E8" s="0" t="n">
        <v>2.371582</v>
      </c>
      <c r="F8" s="6" t="n">
        <v>2.383195</v>
      </c>
      <c r="G8" s="6" t="n">
        <v>2.613002</v>
      </c>
      <c r="H8" s="6" t="n">
        <v>2.294236</v>
      </c>
      <c r="T8" s="0" t="n">
        <v>4</v>
      </c>
      <c r="U8" s="5" t="n">
        <v>3.184938</v>
      </c>
      <c r="V8" s="6" t="n">
        <v>3.21459</v>
      </c>
      <c r="W8" s="1"/>
    </row>
    <row r="9" customFormat="false" ht="13.8" hidden="false" customHeight="false" outlineLevel="0" collapsed="false">
      <c r="B9" s="0" t="n">
        <v>5</v>
      </c>
      <c r="C9" s="5" t="n">
        <v>2.834714</v>
      </c>
      <c r="D9" s="6" t="n">
        <v>2.399091</v>
      </c>
      <c r="E9" s="0" t="n">
        <v>2.339356</v>
      </c>
      <c r="F9" s="6" t="n">
        <v>2.376133</v>
      </c>
      <c r="G9" s="6" t="n">
        <v>2.614231</v>
      </c>
      <c r="H9" s="6" t="n">
        <v>2.297741</v>
      </c>
      <c r="T9" s="0" t="n">
        <v>5</v>
      </c>
      <c r="U9" s="5" t="n">
        <v>3.193612</v>
      </c>
      <c r="V9" s="6" t="n">
        <v>3.191917</v>
      </c>
      <c r="W9" s="1"/>
    </row>
    <row r="10" customFormat="false" ht="13.8" hidden="false" customHeight="false" outlineLevel="0" collapsed="false">
      <c r="B10" s="0" t="n">
        <v>6</v>
      </c>
      <c r="C10" s="5" t="n">
        <v>2.749622</v>
      </c>
      <c r="D10" s="6" t="n">
        <v>2.402336</v>
      </c>
      <c r="E10" s="0" t="n">
        <v>2.335475</v>
      </c>
      <c r="F10" s="6" t="n">
        <v>2.378613</v>
      </c>
      <c r="G10" s="6" t="n">
        <v>2.612586</v>
      </c>
      <c r="H10" s="6" t="n">
        <v>2.297656</v>
      </c>
      <c r="T10" s="0" t="n">
        <v>6</v>
      </c>
      <c r="U10" s="5" t="n">
        <v>3.185988</v>
      </c>
      <c r="V10" s="6" t="n">
        <v>3.183365</v>
      </c>
      <c r="W10" s="1"/>
    </row>
    <row r="11" customFormat="false" ht="13.8" hidden="false" customHeight="false" outlineLevel="0" collapsed="false">
      <c r="B11" s="0" t="n">
        <v>7</v>
      </c>
      <c r="C11" s="5" t="n">
        <v>2.740558</v>
      </c>
      <c r="D11" s="6" t="n">
        <v>2.402084</v>
      </c>
      <c r="E11" s="0" t="n">
        <v>2.337614</v>
      </c>
      <c r="F11" s="6" t="n">
        <v>2.383872</v>
      </c>
      <c r="G11" s="6" t="n">
        <v>2.61124</v>
      </c>
      <c r="H11" s="6" t="n">
        <v>2.291788</v>
      </c>
      <c r="T11" s="0" t="n">
        <v>7</v>
      </c>
      <c r="U11" s="5" t="n">
        <v>3.180288</v>
      </c>
      <c r="V11" s="6" t="n">
        <v>3.223718</v>
      </c>
      <c r="W11" s="1"/>
    </row>
    <row r="12" customFormat="false" ht="13.8" hidden="false" customHeight="false" outlineLevel="0" collapsed="false">
      <c r="B12" s="0" t="n">
        <v>8</v>
      </c>
      <c r="C12" s="5" t="n">
        <v>2.970086</v>
      </c>
      <c r="D12" s="6" t="n">
        <v>2.426171</v>
      </c>
      <c r="E12" s="0" t="n">
        <v>2.336924</v>
      </c>
      <c r="F12" s="6" t="n">
        <v>2.398437</v>
      </c>
      <c r="G12" s="6" t="n">
        <v>2.606964</v>
      </c>
      <c r="H12" s="6" t="n">
        <v>2.298425</v>
      </c>
      <c r="T12" s="0" t="n">
        <v>8</v>
      </c>
      <c r="U12" s="5" t="n">
        <v>3.179145</v>
      </c>
      <c r="V12" s="6" t="n">
        <v>3.187099</v>
      </c>
      <c r="W12" s="1"/>
    </row>
    <row r="13" customFormat="false" ht="13.8" hidden="false" customHeight="false" outlineLevel="0" collapsed="false">
      <c r="B13" s="0" t="n">
        <v>9</v>
      </c>
      <c r="C13" s="5" t="n">
        <v>2.668458</v>
      </c>
      <c r="D13" s="6" t="n">
        <v>2.401036</v>
      </c>
      <c r="E13" s="0" t="n">
        <v>2.339344</v>
      </c>
      <c r="F13" s="6" t="n">
        <v>2.385382</v>
      </c>
      <c r="G13" s="6" t="n">
        <v>2.621711</v>
      </c>
      <c r="H13" s="6" t="n">
        <v>2.304158</v>
      </c>
      <c r="T13" s="0" t="n">
        <v>9</v>
      </c>
      <c r="U13" s="5" t="n">
        <v>3.181256</v>
      </c>
      <c r="V13" s="6" t="n">
        <v>3.184614</v>
      </c>
      <c r="W13" s="1"/>
    </row>
    <row r="14" customFormat="false" ht="13.8" hidden="false" customHeight="false" outlineLevel="0" collapsed="false">
      <c r="B14" s="0" t="n">
        <v>10</v>
      </c>
      <c r="C14" s="5" t="n">
        <v>2.966311</v>
      </c>
      <c r="D14" s="6" t="n">
        <v>2.403934</v>
      </c>
      <c r="E14" s="0" t="n">
        <v>2.336375</v>
      </c>
      <c r="F14" s="6" t="n">
        <v>2.386955</v>
      </c>
      <c r="G14" s="6" t="n">
        <v>2.623808</v>
      </c>
      <c r="H14" s="6" t="n">
        <v>2.291255</v>
      </c>
      <c r="T14" s="0" t="n">
        <v>10</v>
      </c>
      <c r="U14" s="5" t="n">
        <v>3.181432</v>
      </c>
      <c r="V14" s="6" t="n">
        <v>3.184044</v>
      </c>
      <c r="W14" s="1"/>
    </row>
    <row r="15" customFormat="false" ht="13.8" hidden="false" customHeight="false" outlineLevel="0" collapsed="false">
      <c r="B15" s="0" t="n">
        <v>11</v>
      </c>
      <c r="C15" s="5" t="n">
        <v>2.764321</v>
      </c>
      <c r="D15" s="6" t="n">
        <v>2.400091</v>
      </c>
      <c r="E15" s="0" t="n">
        <v>2.333852</v>
      </c>
      <c r="F15" s="6" t="n">
        <v>2.388078</v>
      </c>
      <c r="G15" s="6" t="n">
        <v>2.620071</v>
      </c>
      <c r="H15" s="6" t="n">
        <v>2.301615</v>
      </c>
      <c r="T15" s="0" t="n">
        <v>11</v>
      </c>
      <c r="U15" s="5" t="n">
        <v>3.180858</v>
      </c>
      <c r="V15" s="6" t="n">
        <v>3.183818</v>
      </c>
      <c r="W15" s="1"/>
    </row>
    <row r="16" customFormat="false" ht="13.8" hidden="false" customHeight="false" outlineLevel="0" collapsed="false">
      <c r="B16" s="0" t="n">
        <v>12</v>
      </c>
      <c r="C16" s="5" t="n">
        <v>2.735116</v>
      </c>
      <c r="D16" s="6" t="n">
        <v>2.411055</v>
      </c>
      <c r="E16" s="0" t="n">
        <v>2.34316</v>
      </c>
      <c r="F16" s="6" t="n">
        <v>2.379935</v>
      </c>
      <c r="G16" s="6" t="n">
        <v>2.618852</v>
      </c>
      <c r="H16" s="6" t="n">
        <v>2.294202</v>
      </c>
      <c r="T16" s="0" t="n">
        <v>12</v>
      </c>
      <c r="U16" s="5" t="n">
        <v>3.179342</v>
      </c>
      <c r="V16" s="6" t="n">
        <v>3.191842</v>
      </c>
      <c r="W16" s="1"/>
    </row>
    <row r="17" customFormat="false" ht="13.8" hidden="false" customHeight="false" outlineLevel="0" collapsed="false">
      <c r="B17" s="0" t="n">
        <v>13</v>
      </c>
      <c r="C17" s="5" t="n">
        <v>2.817981</v>
      </c>
      <c r="D17" s="6" t="n">
        <v>2.399408</v>
      </c>
      <c r="E17" s="0" t="n">
        <v>2.332868</v>
      </c>
      <c r="F17" s="6" t="n">
        <v>2.373275</v>
      </c>
      <c r="G17" s="6" t="n">
        <v>2.613492</v>
      </c>
      <c r="H17" s="6" t="n">
        <v>2.302378</v>
      </c>
      <c r="T17" s="0" t="n">
        <v>13</v>
      </c>
      <c r="U17" s="5" t="n">
        <v>3.176673</v>
      </c>
      <c r="V17" s="6" t="n">
        <v>3.188966</v>
      </c>
      <c r="W17" s="1"/>
    </row>
    <row r="18" customFormat="false" ht="13.8" hidden="false" customHeight="false" outlineLevel="0" collapsed="false">
      <c r="B18" s="0" t="n">
        <v>14</v>
      </c>
      <c r="C18" s="5" t="n">
        <v>2.737824</v>
      </c>
      <c r="D18" s="6" t="n">
        <v>2.396975</v>
      </c>
      <c r="E18" s="0" t="n">
        <v>2.339445</v>
      </c>
      <c r="F18" s="6" t="n">
        <v>2.379536</v>
      </c>
      <c r="G18" s="6" t="n">
        <v>2.603393</v>
      </c>
      <c r="H18" s="6" t="n">
        <v>2.306618</v>
      </c>
      <c r="T18" s="0" t="n">
        <v>14</v>
      </c>
      <c r="U18" s="5" t="n">
        <v>3.218589</v>
      </c>
      <c r="V18" s="6" t="n">
        <v>3.188092</v>
      </c>
      <c r="W18" s="1"/>
    </row>
    <row r="19" customFormat="false" ht="13.8" hidden="false" customHeight="false" outlineLevel="0" collapsed="false">
      <c r="B19" s="0" t="n">
        <v>15</v>
      </c>
      <c r="C19" s="5" t="n">
        <v>2.667663</v>
      </c>
      <c r="D19" s="6" t="n">
        <v>2.405839</v>
      </c>
      <c r="E19" s="0" t="n">
        <v>2.331026</v>
      </c>
      <c r="F19" s="6" t="n">
        <v>2.381346</v>
      </c>
      <c r="G19" s="6" t="n">
        <v>2.606129</v>
      </c>
      <c r="H19" s="6" t="n">
        <v>2.291466</v>
      </c>
      <c r="T19" s="0" t="n">
        <v>15</v>
      </c>
      <c r="U19" s="5" t="n">
        <v>3.180044</v>
      </c>
      <c r="V19" s="6" t="n">
        <v>3.207869</v>
      </c>
      <c r="W19" s="1"/>
    </row>
    <row r="20" customFormat="false" ht="13.8" hidden="false" customHeight="false" outlineLevel="0" collapsed="false">
      <c r="B20" s="0" t="n">
        <v>16</v>
      </c>
      <c r="C20" s="5" t="n">
        <v>2.993177</v>
      </c>
      <c r="D20" s="6" t="n">
        <v>2.414965</v>
      </c>
      <c r="E20" s="0" t="n">
        <v>2.335403</v>
      </c>
      <c r="F20" s="6" t="n">
        <v>2.403609</v>
      </c>
      <c r="G20" s="6" t="n">
        <v>2.615589</v>
      </c>
      <c r="H20" s="6" t="n">
        <v>2.292397</v>
      </c>
      <c r="T20" s="0" t="n">
        <v>16</v>
      </c>
      <c r="U20" s="5" t="n">
        <v>3.176908</v>
      </c>
      <c r="V20" s="6" t="n">
        <v>3.188136</v>
      </c>
      <c r="W20" s="1"/>
    </row>
    <row r="21" customFormat="false" ht="13.8" hidden="false" customHeight="false" outlineLevel="0" collapsed="false">
      <c r="B21" s="0" t="n">
        <v>17</v>
      </c>
      <c r="C21" s="5" t="n">
        <v>2.969549</v>
      </c>
      <c r="D21" s="6" t="n">
        <v>2.400499</v>
      </c>
      <c r="E21" s="0" t="n">
        <v>2.343498</v>
      </c>
      <c r="F21" s="6" t="n">
        <v>2.417187</v>
      </c>
      <c r="G21" s="6" t="n">
        <v>2.617379</v>
      </c>
      <c r="H21" s="6" t="n">
        <v>2.321433</v>
      </c>
      <c r="T21" s="0" t="n">
        <v>17</v>
      </c>
      <c r="U21" s="5" t="n">
        <v>3.176473</v>
      </c>
      <c r="V21" s="6" t="n">
        <v>3.184291</v>
      </c>
      <c r="W21" s="1"/>
    </row>
    <row r="22" customFormat="false" ht="13.8" hidden="false" customHeight="false" outlineLevel="0" collapsed="false">
      <c r="B22" s="0" t="n">
        <v>18</v>
      </c>
      <c r="C22" s="5" t="n">
        <v>2.77185</v>
      </c>
      <c r="D22" s="6" t="n">
        <v>2.408389</v>
      </c>
      <c r="E22" s="0" t="n">
        <v>2.335587</v>
      </c>
      <c r="F22" s="6" t="n">
        <v>2.378667</v>
      </c>
      <c r="G22" s="6" t="n">
        <v>2.617379</v>
      </c>
      <c r="H22" s="6" t="n">
        <v>2.297256</v>
      </c>
      <c r="T22" s="0" t="n">
        <v>18</v>
      </c>
      <c r="U22" s="5" t="n">
        <v>3.174936</v>
      </c>
      <c r="V22" s="6" t="n">
        <v>3.185646</v>
      </c>
      <c r="W22" s="1"/>
    </row>
    <row r="23" customFormat="false" ht="13.8" hidden="false" customHeight="false" outlineLevel="0" collapsed="false">
      <c r="B23" s="0" t="n">
        <v>19</v>
      </c>
      <c r="C23" s="5" t="n">
        <v>2.827499</v>
      </c>
      <c r="D23" s="6" t="n">
        <v>2.418307</v>
      </c>
      <c r="E23" s="0" t="n">
        <v>2.334739</v>
      </c>
      <c r="F23" s="6" t="n">
        <v>2.378496</v>
      </c>
      <c r="G23" s="6" t="n">
        <v>2.627388</v>
      </c>
      <c r="H23" s="6" t="n">
        <v>2.287747</v>
      </c>
      <c r="T23" s="0" t="n">
        <v>19</v>
      </c>
      <c r="U23" s="5" t="n">
        <v>3.18827</v>
      </c>
      <c r="V23" s="6" t="n">
        <v>3.237863</v>
      </c>
      <c r="W23" s="1"/>
    </row>
    <row r="24" customFormat="false" ht="13.8" hidden="false" customHeight="false" outlineLevel="0" collapsed="false">
      <c r="B24" s="0" t="n">
        <v>20</v>
      </c>
      <c r="C24" s="5" t="n">
        <v>2.682366</v>
      </c>
      <c r="D24" s="6" t="n">
        <v>2.409406</v>
      </c>
      <c r="E24" s="0" t="n">
        <v>2.351841</v>
      </c>
      <c r="F24" s="6" t="n">
        <v>2.377548</v>
      </c>
      <c r="G24" s="6" t="n">
        <v>2.623133</v>
      </c>
      <c r="H24" s="6" t="n">
        <v>2.296102</v>
      </c>
      <c r="T24" s="0" t="n">
        <v>20</v>
      </c>
      <c r="U24" s="5" t="n">
        <v>3.207059</v>
      </c>
      <c r="V24" s="6" t="n">
        <v>3.192816</v>
      </c>
      <c r="W24" s="1"/>
    </row>
    <row r="42" customFormat="false" ht="15" hidden="false" customHeight="false" outlineLevel="0" collapsed="false">
      <c r="A42" s="0" t="s">
        <v>18</v>
      </c>
      <c r="B42" s="0" t="s">
        <v>19</v>
      </c>
    </row>
    <row r="43" customFormat="false" ht="15" hidden="false" customHeight="false" outlineLevel="0" collapsed="false">
      <c r="B43" s="0" t="s">
        <v>20</v>
      </c>
    </row>
    <row r="44" customFormat="false" ht="15" hidden="false" customHeight="false" outlineLevel="0" collapsed="false">
      <c r="B44" s="0" t="s">
        <v>21</v>
      </c>
    </row>
    <row r="45" customFormat="false" ht="15" hidden="false" customHeight="false" outlineLevel="0" collapsed="false">
      <c r="B45" s="0" t="s">
        <v>22</v>
      </c>
    </row>
    <row r="46" customFormat="false" ht="15" hidden="false" customHeight="false" outlineLevel="0" collapsed="false">
      <c r="B46" s="0" t="s">
        <v>23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2021-01-31T10:46:17Z</dcterms:created>
  <dc:creator>Patrick Zimmermann Zimmermann</dc:creator>
  <dc:description/>
  <dc:language>en-US</dc:language>
  <cp:lastModifiedBy/>
  <dcterms:modified xsi:type="dcterms:W3CDTF">2021-02-13T18:47:35Z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