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f0572e509d06b92/Desktop/"/>
    </mc:Choice>
  </mc:AlternateContent>
  <xr:revisionPtr revIDLastSave="151" documentId="8_{95D1B116-272A-43EE-B438-F75F469505B1}" xr6:coauthVersionLast="47" xr6:coauthVersionMax="47" xr10:uidLastSave="{78E315BB-CE64-4FC9-8087-B17245679321}"/>
  <bookViews>
    <workbookView xWindow="-120" yWindow="-120" windowWidth="20730" windowHeight="11160" firstSheet="4" activeTab="4" xr2:uid="{9B79494A-AB56-40C7-950A-67FED217394E}"/>
  </bookViews>
  <sheets>
    <sheet name="Missed Appointment By Doctor" sheetId="4" r:id="rId1"/>
    <sheet name="NumberofPatientsperDiagnosis" sheetId="5" r:id="rId2"/>
    <sheet name="PatientsPerDepartment" sheetId="6" r:id="rId3"/>
    <sheet name="AppointmentTimePerDepartment" sheetId="7" r:id="rId4"/>
    <sheet name="MissedAppointmentByAdmissionID" sheetId="8" r:id="rId5"/>
    <sheet name="Cleaned and organised data" sheetId="3" r:id="rId6"/>
    <sheet name="Hospital_Dataset" sheetId="1" r:id="rId7"/>
    <sheet name="Dictionary" sheetId="2" r:id="rId8"/>
  </sheets>
  <definedNames>
    <definedName name="_xlcn.WorksheetConnection_Hospital_Dataset.xlsxAppointmentSchedule1" hidden="1">'Cleaned and organised data'!$A$1:$T$501</definedName>
    <definedName name="_xlcn.WorksheetConnection_Hospital_Dataset.xlsxConditionByDoctor1" hidden="1">'Cleaned and organised data'!$A$1:$T$501</definedName>
    <definedName name="_xlcn.WorksheetConnection_Hospital_Dataset.xlsxPatientsPerDepartment1" hidden="1">'Cleaned and organised data'!$A$1:$T$501</definedName>
    <definedName name="_xlcn.WorksheetConnection_Hospital_Dataset.xlsxStatusOfAppointmentsByDoctor1" hidden="1">'Cleaned and organised data'!$A$1:$T$501</definedName>
  </definedNames>
  <calcPr calcId="191029"/>
  <pivotCaches>
    <pivotCache cacheId="0" r:id="rId9"/>
    <pivotCache cacheId="3" r:id="rId10"/>
    <pivotCache cacheId="4" r:id="rId11"/>
    <pivotCache cacheId="7" r:id="rId12"/>
    <pivotCache cacheId="10" r:id="rId13"/>
  </pivotCaches>
  <extLst>
    <ext xmlns:x15="http://schemas.microsoft.com/office/spreadsheetml/2010/11/main" uri="{FCE2AD5D-F65C-4FA6-A056-5C36A1767C68}">
      <x15:dataModel>
        <x15:modelTables>
          <x15:modelTable id="StatusOfAppointmentsByDoctor" name="StatusOfAppointmentsByDoctor" connection="WorksheetConnection_Hospital_Dataset.xlsx!StatusOfAppointmentsByDoctor"/>
          <x15:modelTable id="PatientsPerDepartment" name="PatientsPerDepartment" connection="WorksheetConnection_Hospital_Dataset.xlsx!PatientsPerDepartment"/>
          <x15:modelTable id="ConditionByDoctor" name="ConditionByDoctor" connection="WorksheetConnection_Hospital_Dataset.xlsx!ConditionByDoctor"/>
          <x15:modelTable id="AppointmentSchedule" name="AppointmentSchedule" connection="WorksheetConnection_Hospital_Dataset.xlsx!AppointmentSchedu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3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2" i="3"/>
  <c r="Q2" i="3"/>
  <c r="R2" i="3" s="1"/>
  <c r="S2" i="3" a="1"/>
  <c r="S2" i="3" s="1"/>
  <c r="Q3" i="3"/>
  <c r="R3" i="3" s="1"/>
  <c r="Q4" i="3"/>
  <c r="R4" i="3" s="1"/>
  <c r="Q5" i="3"/>
  <c r="R5" i="3" s="1"/>
  <c r="Q6" i="3"/>
  <c r="R6" i="3" s="1"/>
  <c r="Q7" i="3"/>
  <c r="R7" i="3" s="1"/>
  <c r="Q8" i="3"/>
  <c r="R8" i="3" s="1"/>
  <c r="Q9" i="3"/>
  <c r="R9" i="3" s="1"/>
  <c r="Q10" i="3"/>
  <c r="R10" i="3" s="1"/>
  <c r="Q11" i="3"/>
  <c r="R11" i="3" s="1"/>
  <c r="Q12" i="3"/>
  <c r="R12" i="3" s="1"/>
  <c r="Q13" i="3"/>
  <c r="R13" i="3" s="1"/>
  <c r="Q14" i="3"/>
  <c r="R14" i="3" s="1"/>
  <c r="Q15" i="3"/>
  <c r="R15" i="3" s="1"/>
  <c r="Q16" i="3"/>
  <c r="R16" i="3" s="1"/>
  <c r="Q17" i="3"/>
  <c r="R17" i="3" s="1"/>
  <c r="Q18" i="3"/>
  <c r="R18" i="3" s="1"/>
  <c r="Q19" i="3"/>
  <c r="R19" i="3" s="1"/>
  <c r="Q20" i="3"/>
  <c r="R20" i="3" s="1"/>
  <c r="Q21" i="3"/>
  <c r="R21" i="3" s="1"/>
  <c r="Q22" i="3"/>
  <c r="R22" i="3" s="1"/>
  <c r="Q23" i="3"/>
  <c r="R23" i="3" s="1"/>
  <c r="Q24" i="3"/>
  <c r="R24" i="3" s="1"/>
  <c r="Q25" i="3"/>
  <c r="R25" i="3" s="1"/>
  <c r="Q26" i="3"/>
  <c r="R26" i="3" s="1"/>
  <c r="Q27" i="3"/>
  <c r="R27" i="3" s="1"/>
  <c r="Q28" i="3"/>
  <c r="R28" i="3" s="1"/>
  <c r="Q29" i="3"/>
  <c r="R29" i="3" s="1"/>
  <c r="Q30" i="3"/>
  <c r="R30" i="3" s="1"/>
  <c r="Q31" i="3"/>
  <c r="R31" i="3" s="1"/>
  <c r="Q32" i="3"/>
  <c r="R32" i="3" s="1"/>
  <c r="Q33" i="3"/>
  <c r="R33" i="3" s="1"/>
  <c r="Q34" i="3"/>
  <c r="R34" i="3" s="1"/>
  <c r="Q35" i="3"/>
  <c r="R35" i="3" s="1"/>
  <c r="Q36" i="3"/>
  <c r="R36" i="3" s="1"/>
  <c r="Q37" i="3"/>
  <c r="R37" i="3" s="1"/>
  <c r="Q38" i="3"/>
  <c r="R38" i="3" s="1"/>
  <c r="Q39" i="3"/>
  <c r="R39" i="3" s="1"/>
  <c r="Q40" i="3"/>
  <c r="R40" i="3" s="1"/>
  <c r="Q41" i="3"/>
  <c r="R41" i="3" s="1"/>
  <c r="Q42" i="3"/>
  <c r="R42" i="3" s="1"/>
  <c r="Q43" i="3"/>
  <c r="R43" i="3" s="1"/>
  <c r="Q44" i="3"/>
  <c r="R44" i="3" s="1"/>
  <c r="Q45" i="3"/>
  <c r="R45" i="3" s="1"/>
  <c r="Q46" i="3"/>
  <c r="R46" i="3" s="1"/>
  <c r="Q47" i="3"/>
  <c r="R47" i="3" s="1"/>
  <c r="Q48" i="3"/>
  <c r="R48" i="3" s="1"/>
  <c r="Q49" i="3"/>
  <c r="R49" i="3" s="1"/>
  <c r="Q50" i="3"/>
  <c r="R50" i="3" s="1"/>
  <c r="Q51" i="3"/>
  <c r="R51" i="3" s="1"/>
  <c r="Q52" i="3"/>
  <c r="R52" i="3" s="1"/>
  <c r="Q53" i="3"/>
  <c r="R53" i="3" s="1"/>
  <c r="Q54" i="3"/>
  <c r="R54" i="3" s="1"/>
  <c r="Q55" i="3"/>
  <c r="R55" i="3" s="1"/>
  <c r="Q56" i="3"/>
  <c r="R56" i="3" s="1"/>
  <c r="Q57" i="3"/>
  <c r="R57" i="3" s="1"/>
  <c r="Q58" i="3"/>
  <c r="R58" i="3" s="1"/>
  <c r="Q59" i="3"/>
  <c r="R59" i="3" s="1"/>
  <c r="Q60" i="3"/>
  <c r="R60" i="3" s="1"/>
  <c r="Q61" i="3"/>
  <c r="R61" i="3" s="1"/>
  <c r="Q62" i="3"/>
  <c r="R62" i="3" s="1"/>
  <c r="Q63" i="3"/>
  <c r="R63" i="3" s="1"/>
  <c r="Q64" i="3"/>
  <c r="R64" i="3" s="1"/>
  <c r="Q65" i="3"/>
  <c r="R65" i="3" s="1"/>
  <c r="Q66" i="3"/>
  <c r="R66" i="3" s="1"/>
  <c r="Q67" i="3"/>
  <c r="R67" i="3" s="1"/>
  <c r="Q68" i="3"/>
  <c r="R68" i="3" s="1"/>
  <c r="Q69" i="3"/>
  <c r="R69" i="3" s="1"/>
  <c r="Q70" i="3"/>
  <c r="R70" i="3" s="1"/>
  <c r="Q71" i="3"/>
  <c r="R71" i="3" s="1"/>
  <c r="Q72" i="3"/>
  <c r="R72" i="3" s="1"/>
  <c r="Q73" i="3"/>
  <c r="R73" i="3" s="1"/>
  <c r="Q74" i="3"/>
  <c r="R74" i="3" s="1"/>
  <c r="Q75" i="3"/>
  <c r="R75" i="3" s="1"/>
  <c r="Q76" i="3"/>
  <c r="R76" i="3" s="1"/>
  <c r="Q77" i="3"/>
  <c r="R77" i="3" s="1"/>
  <c r="Q78" i="3"/>
  <c r="R78" i="3" s="1"/>
  <c r="Q79" i="3"/>
  <c r="R79" i="3" s="1"/>
  <c r="Q80" i="3"/>
  <c r="R80" i="3" s="1"/>
  <c r="Q81" i="3"/>
  <c r="R81" i="3" s="1"/>
  <c r="Q82" i="3"/>
  <c r="R82" i="3" s="1"/>
  <c r="Q83" i="3"/>
  <c r="R83" i="3" s="1"/>
  <c r="Q84" i="3"/>
  <c r="R84" i="3" s="1"/>
  <c r="Q85" i="3"/>
  <c r="R85" i="3" s="1"/>
  <c r="Q86" i="3"/>
  <c r="R86" i="3" s="1"/>
  <c r="Q87" i="3"/>
  <c r="R87" i="3" s="1"/>
  <c r="Q88" i="3"/>
  <c r="R88" i="3" s="1"/>
  <c r="Q89" i="3"/>
  <c r="R89" i="3" s="1"/>
  <c r="Q90" i="3"/>
  <c r="R90" i="3" s="1"/>
  <c r="Q91" i="3"/>
  <c r="R91" i="3" s="1"/>
  <c r="Q92" i="3"/>
  <c r="R92" i="3" s="1"/>
  <c r="Q93" i="3"/>
  <c r="R93" i="3" s="1"/>
  <c r="Q94" i="3"/>
  <c r="R94" i="3" s="1"/>
  <c r="Q95" i="3"/>
  <c r="R95" i="3" s="1"/>
  <c r="Q96" i="3"/>
  <c r="R96" i="3" s="1"/>
  <c r="Q97" i="3"/>
  <c r="R97" i="3" s="1"/>
  <c r="Q98" i="3"/>
  <c r="R98" i="3" s="1"/>
  <c r="Q99" i="3"/>
  <c r="R99" i="3" s="1"/>
  <c r="Q100" i="3"/>
  <c r="R100" i="3" s="1"/>
  <c r="Q101" i="3"/>
  <c r="R101" i="3" s="1"/>
  <c r="Q102" i="3"/>
  <c r="R102" i="3" s="1"/>
  <c r="Q103" i="3"/>
  <c r="R103" i="3" s="1"/>
  <c r="Q104" i="3"/>
  <c r="R104" i="3" s="1"/>
  <c r="Q105" i="3"/>
  <c r="R105" i="3" s="1"/>
  <c r="Q106" i="3"/>
  <c r="R106" i="3" s="1"/>
  <c r="Q107" i="3"/>
  <c r="R107" i="3" s="1"/>
  <c r="Q108" i="3"/>
  <c r="R108" i="3" s="1"/>
  <c r="Q109" i="3"/>
  <c r="R109" i="3" s="1"/>
  <c r="Q110" i="3"/>
  <c r="R110" i="3" s="1"/>
  <c r="Q111" i="3"/>
  <c r="R111" i="3" s="1"/>
  <c r="Q112" i="3"/>
  <c r="R112" i="3" s="1"/>
  <c r="Q113" i="3"/>
  <c r="R113" i="3" s="1"/>
  <c r="Q114" i="3"/>
  <c r="R114" i="3" s="1"/>
  <c r="Q115" i="3"/>
  <c r="R115" i="3" s="1"/>
  <c r="Q116" i="3"/>
  <c r="R116" i="3" s="1"/>
  <c r="Q117" i="3"/>
  <c r="R117" i="3" s="1"/>
  <c r="Q118" i="3"/>
  <c r="R118" i="3" s="1"/>
  <c r="Q119" i="3"/>
  <c r="R119" i="3" s="1"/>
  <c r="Q120" i="3"/>
  <c r="R120" i="3" s="1"/>
  <c r="Q121" i="3"/>
  <c r="R121" i="3" s="1"/>
  <c r="Q122" i="3"/>
  <c r="R122" i="3" s="1"/>
  <c r="Q123" i="3"/>
  <c r="R123" i="3" s="1"/>
  <c r="Q124" i="3"/>
  <c r="R124" i="3" s="1"/>
  <c r="Q125" i="3"/>
  <c r="R125" i="3" s="1"/>
  <c r="Q126" i="3"/>
  <c r="R126" i="3" s="1"/>
  <c r="Q127" i="3"/>
  <c r="R127" i="3" s="1"/>
  <c r="Q128" i="3"/>
  <c r="R128" i="3" s="1"/>
  <c r="Q129" i="3"/>
  <c r="R129" i="3" s="1"/>
  <c r="Q130" i="3"/>
  <c r="R130" i="3" s="1"/>
  <c r="Q131" i="3"/>
  <c r="R131" i="3" s="1"/>
  <c r="Q132" i="3"/>
  <c r="R132" i="3" s="1"/>
  <c r="Q133" i="3"/>
  <c r="R133" i="3" s="1"/>
  <c r="Q134" i="3"/>
  <c r="R134" i="3" s="1"/>
  <c r="Q135" i="3"/>
  <c r="R135" i="3" s="1"/>
  <c r="Q136" i="3"/>
  <c r="R136" i="3" s="1"/>
  <c r="Q137" i="3"/>
  <c r="R137" i="3" s="1"/>
  <c r="Q138" i="3"/>
  <c r="R138" i="3" s="1"/>
  <c r="Q139" i="3"/>
  <c r="R139" i="3" s="1"/>
  <c r="Q140" i="3"/>
  <c r="R140" i="3" s="1"/>
  <c r="Q141" i="3"/>
  <c r="R141" i="3" s="1"/>
  <c r="Q142" i="3"/>
  <c r="R142" i="3" s="1"/>
  <c r="Q143" i="3"/>
  <c r="R143" i="3" s="1"/>
  <c r="Q144" i="3"/>
  <c r="R144" i="3" s="1"/>
  <c r="Q145" i="3"/>
  <c r="R145" i="3" s="1"/>
  <c r="Q146" i="3"/>
  <c r="R146" i="3" s="1"/>
  <c r="Q147" i="3"/>
  <c r="R147" i="3" s="1"/>
  <c r="Q148" i="3"/>
  <c r="R148" i="3" s="1"/>
  <c r="Q149" i="3"/>
  <c r="R149" i="3" s="1"/>
  <c r="Q150" i="3"/>
  <c r="R150" i="3" s="1"/>
  <c r="Q151" i="3"/>
  <c r="R151" i="3" s="1"/>
  <c r="Q152" i="3"/>
  <c r="R152" i="3" s="1"/>
  <c r="Q153" i="3"/>
  <c r="R153" i="3" s="1"/>
  <c r="Q154" i="3"/>
  <c r="R154" i="3" s="1"/>
  <c r="Q155" i="3"/>
  <c r="R155" i="3" s="1"/>
  <c r="Q156" i="3"/>
  <c r="R156" i="3" s="1"/>
  <c r="Q157" i="3"/>
  <c r="R157" i="3" s="1"/>
  <c r="Q158" i="3"/>
  <c r="R158" i="3" s="1"/>
  <c r="Q159" i="3"/>
  <c r="R159" i="3" s="1"/>
  <c r="Q160" i="3"/>
  <c r="R160" i="3" s="1"/>
  <c r="Q161" i="3"/>
  <c r="R161" i="3" s="1"/>
  <c r="Q162" i="3"/>
  <c r="R162" i="3" s="1"/>
  <c r="Q163" i="3"/>
  <c r="R163" i="3" s="1"/>
  <c r="Q164" i="3"/>
  <c r="R164" i="3" s="1"/>
  <c r="Q165" i="3"/>
  <c r="R165" i="3" s="1"/>
  <c r="Q166" i="3"/>
  <c r="R166" i="3" s="1"/>
  <c r="Q167" i="3"/>
  <c r="R167" i="3" s="1"/>
  <c r="Q168" i="3"/>
  <c r="R168" i="3" s="1"/>
  <c r="Q169" i="3"/>
  <c r="R169" i="3" s="1"/>
  <c r="Q170" i="3"/>
  <c r="R170" i="3" s="1"/>
  <c r="Q171" i="3"/>
  <c r="R171" i="3" s="1"/>
  <c r="Q172" i="3"/>
  <c r="R172" i="3" s="1"/>
  <c r="Q173" i="3"/>
  <c r="R173" i="3" s="1"/>
  <c r="Q174" i="3"/>
  <c r="R174" i="3" s="1"/>
  <c r="Q175" i="3"/>
  <c r="R175" i="3" s="1"/>
  <c r="Q176" i="3"/>
  <c r="R176" i="3" s="1"/>
  <c r="Q177" i="3"/>
  <c r="R177" i="3" s="1"/>
  <c r="Q178" i="3"/>
  <c r="R178" i="3" s="1"/>
  <c r="Q179" i="3"/>
  <c r="R179" i="3" s="1"/>
  <c r="Q180" i="3"/>
  <c r="R180" i="3" s="1"/>
  <c r="Q181" i="3"/>
  <c r="R181" i="3" s="1"/>
  <c r="Q182" i="3"/>
  <c r="R182" i="3" s="1"/>
  <c r="Q183" i="3"/>
  <c r="R183" i="3" s="1"/>
  <c r="Q184" i="3"/>
  <c r="R184" i="3" s="1"/>
  <c r="Q185" i="3"/>
  <c r="R185" i="3" s="1"/>
  <c r="Q186" i="3"/>
  <c r="R186" i="3" s="1"/>
  <c r="Q187" i="3"/>
  <c r="R187" i="3" s="1"/>
  <c r="Q188" i="3"/>
  <c r="R188" i="3" s="1"/>
  <c r="Q189" i="3"/>
  <c r="R189" i="3" s="1"/>
  <c r="Q190" i="3"/>
  <c r="R190" i="3" s="1"/>
  <c r="Q191" i="3"/>
  <c r="R191" i="3" s="1"/>
  <c r="Q192" i="3"/>
  <c r="R192" i="3" s="1"/>
  <c r="Q193" i="3"/>
  <c r="R193" i="3" s="1"/>
  <c r="Q194" i="3"/>
  <c r="R194" i="3" s="1"/>
  <c r="Q195" i="3"/>
  <c r="R195" i="3" s="1"/>
  <c r="Q196" i="3"/>
  <c r="R196" i="3" s="1"/>
  <c r="Q197" i="3"/>
  <c r="R197" i="3" s="1"/>
  <c r="Q198" i="3"/>
  <c r="R198" i="3" s="1"/>
  <c r="Q199" i="3"/>
  <c r="R199" i="3" s="1"/>
  <c r="Q200" i="3"/>
  <c r="R200" i="3" s="1"/>
  <c r="Q201" i="3"/>
  <c r="R201" i="3" s="1"/>
  <c r="Q202" i="3"/>
  <c r="R202" i="3" s="1"/>
  <c r="Q203" i="3"/>
  <c r="R203" i="3" s="1"/>
  <c r="Q204" i="3"/>
  <c r="R204" i="3" s="1"/>
  <c r="Q205" i="3"/>
  <c r="R205" i="3" s="1"/>
  <c r="Q206" i="3"/>
  <c r="R206" i="3" s="1"/>
  <c r="Q207" i="3"/>
  <c r="R207" i="3" s="1"/>
  <c r="Q208" i="3"/>
  <c r="R208" i="3" s="1"/>
  <c r="Q209" i="3"/>
  <c r="R209" i="3" s="1"/>
  <c r="Q210" i="3"/>
  <c r="R210" i="3" s="1"/>
  <c r="Q211" i="3"/>
  <c r="R211" i="3" s="1"/>
  <c r="Q212" i="3"/>
  <c r="R212" i="3" s="1"/>
  <c r="Q213" i="3"/>
  <c r="R213" i="3" s="1"/>
  <c r="Q214" i="3"/>
  <c r="R214" i="3" s="1"/>
  <c r="Q215" i="3"/>
  <c r="R215" i="3" s="1"/>
  <c r="Q216" i="3"/>
  <c r="R216" i="3" s="1"/>
  <c r="Q217" i="3"/>
  <c r="R217" i="3" s="1"/>
  <c r="Q218" i="3"/>
  <c r="R218" i="3" s="1"/>
  <c r="Q219" i="3"/>
  <c r="R219" i="3" s="1"/>
  <c r="Q220" i="3"/>
  <c r="R220" i="3" s="1"/>
  <c r="Q221" i="3"/>
  <c r="R221" i="3" s="1"/>
  <c r="Q222" i="3"/>
  <c r="R222" i="3" s="1"/>
  <c r="Q223" i="3"/>
  <c r="R223" i="3" s="1"/>
  <c r="Q224" i="3"/>
  <c r="R224" i="3" s="1"/>
  <c r="Q225" i="3"/>
  <c r="R225" i="3" s="1"/>
  <c r="Q226" i="3"/>
  <c r="R226" i="3" s="1"/>
  <c r="Q227" i="3"/>
  <c r="R227" i="3" s="1"/>
  <c r="Q228" i="3"/>
  <c r="R228" i="3" s="1"/>
  <c r="Q229" i="3"/>
  <c r="R229" i="3" s="1"/>
  <c r="Q230" i="3"/>
  <c r="R230" i="3" s="1"/>
  <c r="Q231" i="3"/>
  <c r="R231" i="3" s="1"/>
  <c r="Q232" i="3"/>
  <c r="R232" i="3" s="1"/>
  <c r="Q233" i="3"/>
  <c r="R233" i="3" s="1"/>
  <c r="Q234" i="3"/>
  <c r="R234" i="3" s="1"/>
  <c r="Q235" i="3"/>
  <c r="R235" i="3" s="1"/>
  <c r="Q236" i="3"/>
  <c r="R236" i="3" s="1"/>
  <c r="Q237" i="3"/>
  <c r="R237" i="3" s="1"/>
  <c r="Q238" i="3"/>
  <c r="R238" i="3" s="1"/>
  <c r="Q239" i="3"/>
  <c r="R239" i="3" s="1"/>
  <c r="Q240" i="3"/>
  <c r="R240" i="3" s="1"/>
  <c r="Q241" i="3"/>
  <c r="R241" i="3" s="1"/>
  <c r="Q242" i="3"/>
  <c r="R242" i="3" s="1"/>
  <c r="Q243" i="3"/>
  <c r="R243" i="3" s="1"/>
  <c r="Q244" i="3"/>
  <c r="R244" i="3" s="1"/>
  <c r="Q245" i="3"/>
  <c r="R245" i="3" s="1"/>
  <c r="Q246" i="3"/>
  <c r="R246" i="3" s="1"/>
  <c r="Q247" i="3"/>
  <c r="R247" i="3" s="1"/>
  <c r="Q248" i="3"/>
  <c r="R248" i="3" s="1"/>
  <c r="Q249" i="3"/>
  <c r="R249" i="3" s="1"/>
  <c r="Q250" i="3"/>
  <c r="R250" i="3" s="1"/>
  <c r="Q251" i="3"/>
  <c r="R251" i="3" s="1"/>
  <c r="Q252" i="3"/>
  <c r="R252" i="3" s="1"/>
  <c r="Q253" i="3"/>
  <c r="R253" i="3" s="1"/>
  <c r="Q254" i="3"/>
  <c r="R254" i="3" s="1"/>
  <c r="Q255" i="3"/>
  <c r="R255" i="3" s="1"/>
  <c r="Q256" i="3"/>
  <c r="R256" i="3" s="1"/>
  <c r="Q257" i="3"/>
  <c r="R257" i="3" s="1"/>
  <c r="Q258" i="3"/>
  <c r="R258" i="3" s="1"/>
  <c r="Q259" i="3"/>
  <c r="R259" i="3" s="1"/>
  <c r="Q260" i="3"/>
  <c r="R260" i="3" s="1"/>
  <c r="Q261" i="3"/>
  <c r="R261" i="3" s="1"/>
  <c r="Q262" i="3"/>
  <c r="R262" i="3" s="1"/>
  <c r="Q263" i="3"/>
  <c r="R263" i="3" s="1"/>
  <c r="Q264" i="3"/>
  <c r="R264" i="3" s="1"/>
  <c r="Q265" i="3"/>
  <c r="R265" i="3" s="1"/>
  <c r="Q266" i="3"/>
  <c r="R266" i="3" s="1"/>
  <c r="Q267" i="3"/>
  <c r="R267" i="3" s="1"/>
  <c r="Q268" i="3"/>
  <c r="R268" i="3" s="1"/>
  <c r="Q269" i="3"/>
  <c r="R269" i="3" s="1"/>
  <c r="Q270" i="3"/>
  <c r="R270" i="3" s="1"/>
  <c r="Q271" i="3"/>
  <c r="R271" i="3" s="1"/>
  <c r="Q272" i="3"/>
  <c r="R272" i="3" s="1"/>
  <c r="Q273" i="3"/>
  <c r="R273" i="3" s="1"/>
  <c r="Q274" i="3"/>
  <c r="R274" i="3" s="1"/>
  <c r="Q275" i="3"/>
  <c r="R275" i="3" s="1"/>
  <c r="Q276" i="3"/>
  <c r="R276" i="3" s="1"/>
  <c r="Q277" i="3"/>
  <c r="R277" i="3" s="1"/>
  <c r="Q278" i="3"/>
  <c r="R278" i="3" s="1"/>
  <c r="Q279" i="3"/>
  <c r="R279" i="3" s="1"/>
  <c r="Q280" i="3"/>
  <c r="R280" i="3" s="1"/>
  <c r="Q281" i="3"/>
  <c r="R281" i="3" s="1"/>
  <c r="Q282" i="3"/>
  <c r="R282" i="3" s="1"/>
  <c r="Q283" i="3"/>
  <c r="R283" i="3" s="1"/>
  <c r="Q284" i="3"/>
  <c r="R284" i="3" s="1"/>
  <c r="Q285" i="3"/>
  <c r="R285" i="3" s="1"/>
  <c r="Q286" i="3"/>
  <c r="R286" i="3" s="1"/>
  <c r="Q287" i="3"/>
  <c r="R287" i="3" s="1"/>
  <c r="Q288" i="3"/>
  <c r="R288" i="3" s="1"/>
  <c r="Q289" i="3"/>
  <c r="R289" i="3" s="1"/>
  <c r="Q290" i="3"/>
  <c r="R290" i="3" s="1"/>
  <c r="Q291" i="3"/>
  <c r="R291" i="3" s="1"/>
  <c r="Q292" i="3"/>
  <c r="R292" i="3" s="1"/>
  <c r="Q293" i="3"/>
  <c r="R293" i="3" s="1"/>
  <c r="Q294" i="3"/>
  <c r="R294" i="3" s="1"/>
  <c r="Q295" i="3"/>
  <c r="R295" i="3" s="1"/>
  <c r="Q296" i="3"/>
  <c r="R296" i="3" s="1"/>
  <c r="Q297" i="3"/>
  <c r="R297" i="3" s="1"/>
  <c r="Q298" i="3"/>
  <c r="R298" i="3" s="1"/>
  <c r="Q299" i="3"/>
  <c r="R299" i="3" s="1"/>
  <c r="Q300" i="3"/>
  <c r="R300" i="3" s="1"/>
  <c r="Q301" i="3"/>
  <c r="R301" i="3" s="1"/>
  <c r="Q302" i="3"/>
  <c r="R302" i="3" s="1"/>
  <c r="Q303" i="3"/>
  <c r="R303" i="3" s="1"/>
  <c r="Q304" i="3"/>
  <c r="R304" i="3" s="1"/>
  <c r="Q305" i="3"/>
  <c r="R305" i="3" s="1"/>
  <c r="Q306" i="3"/>
  <c r="R306" i="3" s="1"/>
  <c r="Q307" i="3"/>
  <c r="R307" i="3" s="1"/>
  <c r="Q308" i="3"/>
  <c r="R308" i="3" s="1"/>
  <c r="Q309" i="3"/>
  <c r="R309" i="3" s="1"/>
  <c r="Q310" i="3"/>
  <c r="R310" i="3" s="1"/>
  <c r="Q311" i="3"/>
  <c r="R311" i="3" s="1"/>
  <c r="Q312" i="3"/>
  <c r="R312" i="3" s="1"/>
  <c r="Q313" i="3"/>
  <c r="R313" i="3" s="1"/>
  <c r="Q314" i="3"/>
  <c r="R314" i="3" s="1"/>
  <c r="Q315" i="3"/>
  <c r="R315" i="3" s="1"/>
  <c r="Q316" i="3"/>
  <c r="R316" i="3" s="1"/>
  <c r="Q317" i="3"/>
  <c r="R317" i="3" s="1"/>
  <c r="Q318" i="3"/>
  <c r="R318" i="3" s="1"/>
  <c r="Q319" i="3"/>
  <c r="R319" i="3" s="1"/>
  <c r="Q320" i="3"/>
  <c r="R320" i="3" s="1"/>
  <c r="Q321" i="3"/>
  <c r="R321" i="3" s="1"/>
  <c r="Q322" i="3"/>
  <c r="R322" i="3" s="1"/>
  <c r="Q323" i="3"/>
  <c r="R323" i="3" s="1"/>
  <c r="Q324" i="3"/>
  <c r="R324" i="3" s="1"/>
  <c r="Q325" i="3"/>
  <c r="R325" i="3" s="1"/>
  <c r="Q326" i="3"/>
  <c r="R326" i="3" s="1"/>
  <c r="Q327" i="3"/>
  <c r="R327" i="3" s="1"/>
  <c r="Q328" i="3"/>
  <c r="R328" i="3" s="1"/>
  <c r="Q329" i="3"/>
  <c r="R329" i="3" s="1"/>
  <c r="Q330" i="3"/>
  <c r="R330" i="3" s="1"/>
  <c r="Q331" i="3"/>
  <c r="R331" i="3" s="1"/>
  <c r="Q332" i="3"/>
  <c r="R332" i="3" s="1"/>
  <c r="Q333" i="3"/>
  <c r="R333" i="3" s="1"/>
  <c r="Q334" i="3"/>
  <c r="R334" i="3" s="1"/>
  <c r="Q335" i="3"/>
  <c r="R335" i="3" s="1"/>
  <c r="Q336" i="3"/>
  <c r="R336" i="3" s="1"/>
  <c r="Q337" i="3"/>
  <c r="R337" i="3" s="1"/>
  <c r="Q338" i="3"/>
  <c r="R338" i="3" s="1"/>
  <c r="Q339" i="3"/>
  <c r="R339" i="3" s="1"/>
  <c r="Q340" i="3"/>
  <c r="R340" i="3" s="1"/>
  <c r="Q341" i="3"/>
  <c r="R341" i="3" s="1"/>
  <c r="Q342" i="3"/>
  <c r="R342" i="3" s="1"/>
  <c r="Q343" i="3"/>
  <c r="R343" i="3" s="1"/>
  <c r="Q344" i="3"/>
  <c r="R344" i="3" s="1"/>
  <c r="Q345" i="3"/>
  <c r="R345" i="3" s="1"/>
  <c r="Q346" i="3"/>
  <c r="R346" i="3" s="1"/>
  <c r="Q347" i="3"/>
  <c r="R347" i="3" s="1"/>
  <c r="Q348" i="3"/>
  <c r="R348" i="3" s="1"/>
  <c r="Q349" i="3"/>
  <c r="R349" i="3" s="1"/>
  <c r="Q350" i="3"/>
  <c r="R350" i="3" s="1"/>
  <c r="Q351" i="3"/>
  <c r="R351" i="3" s="1"/>
  <c r="Q352" i="3"/>
  <c r="R352" i="3" s="1"/>
  <c r="Q353" i="3"/>
  <c r="R353" i="3" s="1"/>
  <c r="Q354" i="3"/>
  <c r="R354" i="3" s="1"/>
  <c r="Q355" i="3"/>
  <c r="R355" i="3" s="1"/>
  <c r="Q356" i="3"/>
  <c r="R356" i="3" s="1"/>
  <c r="Q357" i="3"/>
  <c r="R357" i="3" s="1"/>
  <c r="Q358" i="3"/>
  <c r="R358" i="3" s="1"/>
  <c r="Q359" i="3"/>
  <c r="R359" i="3" s="1"/>
  <c r="Q360" i="3"/>
  <c r="R360" i="3" s="1"/>
  <c r="Q361" i="3"/>
  <c r="R361" i="3" s="1"/>
  <c r="Q362" i="3"/>
  <c r="R362" i="3" s="1"/>
  <c r="Q363" i="3"/>
  <c r="R363" i="3" s="1"/>
  <c r="Q364" i="3"/>
  <c r="R364" i="3" s="1"/>
  <c r="Q365" i="3"/>
  <c r="R365" i="3" s="1"/>
  <c r="Q366" i="3"/>
  <c r="R366" i="3" s="1"/>
  <c r="Q367" i="3"/>
  <c r="R367" i="3" s="1"/>
  <c r="Q368" i="3"/>
  <c r="R368" i="3" s="1"/>
  <c r="Q369" i="3"/>
  <c r="R369" i="3" s="1"/>
  <c r="Q370" i="3"/>
  <c r="R370" i="3" s="1"/>
  <c r="Q371" i="3"/>
  <c r="R371" i="3" s="1"/>
  <c r="Q372" i="3"/>
  <c r="R372" i="3" s="1"/>
  <c r="Q373" i="3"/>
  <c r="R373" i="3" s="1"/>
  <c r="Q374" i="3"/>
  <c r="R374" i="3" s="1"/>
  <c r="Q375" i="3"/>
  <c r="R375" i="3" s="1"/>
  <c r="Q376" i="3"/>
  <c r="R376" i="3" s="1"/>
  <c r="Q377" i="3"/>
  <c r="R377" i="3" s="1"/>
  <c r="Q378" i="3"/>
  <c r="R378" i="3" s="1"/>
  <c r="Q379" i="3"/>
  <c r="R379" i="3" s="1"/>
  <c r="Q380" i="3"/>
  <c r="R380" i="3" s="1"/>
  <c r="Q381" i="3"/>
  <c r="R381" i="3" s="1"/>
  <c r="Q382" i="3"/>
  <c r="R382" i="3" s="1"/>
  <c r="Q383" i="3"/>
  <c r="R383" i="3" s="1"/>
  <c r="Q384" i="3"/>
  <c r="R384" i="3" s="1"/>
  <c r="Q385" i="3"/>
  <c r="R385" i="3" s="1"/>
  <c r="Q386" i="3"/>
  <c r="R386" i="3" s="1"/>
  <c r="Q387" i="3"/>
  <c r="R387" i="3" s="1"/>
  <c r="Q388" i="3"/>
  <c r="R388" i="3" s="1"/>
  <c r="Q389" i="3"/>
  <c r="R389" i="3" s="1"/>
  <c r="Q390" i="3"/>
  <c r="R390" i="3" s="1"/>
  <c r="Q391" i="3"/>
  <c r="R391" i="3" s="1"/>
  <c r="Q392" i="3"/>
  <c r="R392" i="3" s="1"/>
  <c r="Q393" i="3"/>
  <c r="R393" i="3" s="1"/>
  <c r="Q394" i="3"/>
  <c r="R394" i="3" s="1"/>
  <c r="Q395" i="3"/>
  <c r="R395" i="3" s="1"/>
  <c r="Q396" i="3"/>
  <c r="R396" i="3" s="1"/>
  <c r="Q397" i="3"/>
  <c r="R397" i="3" s="1"/>
  <c r="Q398" i="3"/>
  <c r="R398" i="3" s="1"/>
  <c r="Q399" i="3"/>
  <c r="R399" i="3" s="1"/>
  <c r="Q400" i="3"/>
  <c r="R400" i="3" s="1"/>
  <c r="Q401" i="3"/>
  <c r="R401" i="3" s="1"/>
  <c r="Q402" i="3"/>
  <c r="R402" i="3" s="1"/>
  <c r="Q403" i="3"/>
  <c r="R403" i="3" s="1"/>
  <c r="Q404" i="3"/>
  <c r="R404" i="3" s="1"/>
  <c r="Q405" i="3"/>
  <c r="R405" i="3" s="1"/>
  <c r="Q406" i="3"/>
  <c r="R406" i="3" s="1"/>
  <c r="Q407" i="3"/>
  <c r="R407" i="3" s="1"/>
  <c r="Q408" i="3"/>
  <c r="R408" i="3" s="1"/>
  <c r="Q409" i="3"/>
  <c r="R409" i="3" s="1"/>
  <c r="Q410" i="3"/>
  <c r="R410" i="3" s="1"/>
  <c r="Q411" i="3"/>
  <c r="R411" i="3" s="1"/>
  <c r="Q412" i="3"/>
  <c r="R412" i="3" s="1"/>
  <c r="Q413" i="3"/>
  <c r="R413" i="3" s="1"/>
  <c r="Q414" i="3"/>
  <c r="R414" i="3" s="1"/>
  <c r="Q415" i="3"/>
  <c r="R415" i="3" s="1"/>
  <c r="Q416" i="3"/>
  <c r="R416" i="3" s="1"/>
  <c r="Q417" i="3"/>
  <c r="R417" i="3" s="1"/>
  <c r="Q418" i="3"/>
  <c r="R418" i="3" s="1"/>
  <c r="Q419" i="3"/>
  <c r="R419" i="3" s="1"/>
  <c r="Q420" i="3"/>
  <c r="R420" i="3" s="1"/>
  <c r="Q421" i="3"/>
  <c r="R421" i="3" s="1"/>
  <c r="Q422" i="3"/>
  <c r="R422" i="3" s="1"/>
  <c r="Q423" i="3"/>
  <c r="R423" i="3" s="1"/>
  <c r="Q424" i="3"/>
  <c r="R424" i="3" s="1"/>
  <c r="Q425" i="3"/>
  <c r="R425" i="3" s="1"/>
  <c r="Q426" i="3"/>
  <c r="R426" i="3" s="1"/>
  <c r="Q427" i="3"/>
  <c r="R427" i="3" s="1"/>
  <c r="Q428" i="3"/>
  <c r="R428" i="3" s="1"/>
  <c r="Q429" i="3"/>
  <c r="R429" i="3" s="1"/>
  <c r="Q430" i="3"/>
  <c r="R430" i="3" s="1"/>
  <c r="Q431" i="3"/>
  <c r="R431" i="3" s="1"/>
  <c r="Q432" i="3"/>
  <c r="R432" i="3" s="1"/>
  <c r="Q433" i="3"/>
  <c r="R433" i="3" s="1"/>
  <c r="Q434" i="3"/>
  <c r="R434" i="3" s="1"/>
  <c r="Q435" i="3"/>
  <c r="R435" i="3" s="1"/>
  <c r="Q436" i="3"/>
  <c r="R436" i="3" s="1"/>
  <c r="Q437" i="3"/>
  <c r="R437" i="3" s="1"/>
  <c r="Q438" i="3"/>
  <c r="R438" i="3" s="1"/>
  <c r="Q439" i="3"/>
  <c r="R439" i="3" s="1"/>
  <c r="Q440" i="3"/>
  <c r="R440" i="3" s="1"/>
  <c r="Q441" i="3"/>
  <c r="R441" i="3" s="1"/>
  <c r="Q442" i="3"/>
  <c r="R442" i="3" s="1"/>
  <c r="Q443" i="3"/>
  <c r="R443" i="3" s="1"/>
  <c r="Q444" i="3"/>
  <c r="R444" i="3" s="1"/>
  <c r="Q445" i="3"/>
  <c r="R445" i="3" s="1"/>
  <c r="Q446" i="3"/>
  <c r="R446" i="3" s="1"/>
  <c r="Q447" i="3"/>
  <c r="R447" i="3" s="1"/>
  <c r="Q448" i="3"/>
  <c r="R448" i="3" s="1"/>
  <c r="Q449" i="3"/>
  <c r="R449" i="3" s="1"/>
  <c r="Q450" i="3"/>
  <c r="R450" i="3" s="1"/>
  <c r="Q451" i="3"/>
  <c r="R451" i="3" s="1"/>
  <c r="Q452" i="3"/>
  <c r="R452" i="3" s="1"/>
  <c r="Q453" i="3"/>
  <c r="R453" i="3" s="1"/>
  <c r="Q454" i="3"/>
  <c r="R454" i="3" s="1"/>
  <c r="Q455" i="3"/>
  <c r="R455" i="3" s="1"/>
  <c r="Q456" i="3"/>
  <c r="R456" i="3" s="1"/>
  <c r="Q457" i="3"/>
  <c r="R457" i="3" s="1"/>
  <c r="Q458" i="3"/>
  <c r="R458" i="3" s="1"/>
  <c r="Q459" i="3"/>
  <c r="R459" i="3" s="1"/>
  <c r="Q460" i="3"/>
  <c r="R460" i="3" s="1"/>
  <c r="Q461" i="3"/>
  <c r="R461" i="3" s="1"/>
  <c r="Q462" i="3"/>
  <c r="R462" i="3" s="1"/>
  <c r="Q463" i="3"/>
  <c r="R463" i="3" s="1"/>
  <c r="Q464" i="3"/>
  <c r="R464" i="3" s="1"/>
  <c r="Q465" i="3"/>
  <c r="R465" i="3" s="1"/>
  <c r="Q466" i="3"/>
  <c r="R466" i="3" s="1"/>
  <c r="Q467" i="3"/>
  <c r="R467" i="3" s="1"/>
  <c r="Q468" i="3"/>
  <c r="R468" i="3" s="1"/>
  <c r="Q469" i="3"/>
  <c r="R469" i="3" s="1"/>
  <c r="Q470" i="3"/>
  <c r="R470" i="3" s="1"/>
  <c r="Q471" i="3"/>
  <c r="R471" i="3" s="1"/>
  <c r="Q472" i="3"/>
  <c r="R472" i="3" s="1"/>
  <c r="Q473" i="3"/>
  <c r="R473" i="3" s="1"/>
  <c r="Q474" i="3"/>
  <c r="R474" i="3" s="1"/>
  <c r="Q475" i="3"/>
  <c r="R475" i="3" s="1"/>
  <c r="Q476" i="3"/>
  <c r="R476" i="3" s="1"/>
  <c r="Q477" i="3"/>
  <c r="R477" i="3" s="1"/>
  <c r="Q478" i="3"/>
  <c r="R478" i="3" s="1"/>
  <c r="Q479" i="3"/>
  <c r="R479" i="3" s="1"/>
  <c r="Q480" i="3"/>
  <c r="R480" i="3" s="1"/>
  <c r="Q481" i="3"/>
  <c r="R481" i="3" s="1"/>
  <c r="Q482" i="3"/>
  <c r="R482" i="3" s="1"/>
  <c r="Q483" i="3"/>
  <c r="R483" i="3" s="1"/>
  <c r="Q484" i="3"/>
  <c r="R484" i="3" s="1"/>
  <c r="Q485" i="3"/>
  <c r="R485" i="3" s="1"/>
  <c r="Q486" i="3"/>
  <c r="R486" i="3" s="1"/>
  <c r="Q487" i="3"/>
  <c r="R487" i="3" s="1"/>
  <c r="Q488" i="3"/>
  <c r="R488" i="3" s="1"/>
  <c r="Q489" i="3"/>
  <c r="R489" i="3" s="1"/>
  <c r="Q490" i="3"/>
  <c r="R490" i="3" s="1"/>
  <c r="Q491" i="3"/>
  <c r="R491" i="3" s="1"/>
  <c r="Q492" i="3"/>
  <c r="R492" i="3" s="1"/>
  <c r="Q493" i="3"/>
  <c r="R493" i="3" s="1"/>
  <c r="Q494" i="3"/>
  <c r="R494" i="3" s="1"/>
  <c r="Q495" i="3"/>
  <c r="R495" i="3" s="1"/>
  <c r="Q496" i="3"/>
  <c r="R496" i="3" s="1"/>
  <c r="Q497" i="3"/>
  <c r="R497" i="3" s="1"/>
  <c r="Q498" i="3"/>
  <c r="R498" i="3" s="1"/>
  <c r="Q499" i="3"/>
  <c r="R499" i="3" s="1"/>
  <c r="Q500" i="3"/>
  <c r="R500" i="3" s="1"/>
  <c r="Q501" i="3"/>
  <c r="R501" i="3" s="1"/>
  <c r="T5" i="3" l="1"/>
  <c r="T6" i="3"/>
  <c r="T4" i="3"/>
  <c r="T3" i="3"/>
  <c r="T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508C21-BDEE-44BA-A054-BB4027A979E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BE85133-230C-4732-95F6-66B5D027221C}" name="WorksheetConnection_Hospital_Dataset.xlsx!AppointmentSchedule" type="102" refreshedVersion="8" minRefreshableVersion="5">
    <extLst>
      <ext xmlns:x15="http://schemas.microsoft.com/office/spreadsheetml/2010/11/main" uri="{DE250136-89BD-433C-8126-D09CA5730AF9}">
        <x15:connection id="AppointmentSchedule" autoDelete="1">
          <x15:rangePr sourceName="_xlcn.WorksheetConnection_Hospital_Dataset.xlsxAppointmentSchedule1"/>
        </x15:connection>
      </ext>
    </extLst>
  </connection>
  <connection id="3" xr16:uid="{7873D273-1B2F-4B06-B594-02BC4E74C597}" name="WorksheetConnection_Hospital_Dataset.xlsx!ConditionByDoctor" type="102" refreshedVersion="8" minRefreshableVersion="5">
    <extLst>
      <ext xmlns:x15="http://schemas.microsoft.com/office/spreadsheetml/2010/11/main" uri="{DE250136-89BD-433C-8126-D09CA5730AF9}">
        <x15:connection id="ConditionByDoctor" autoDelete="1">
          <x15:rangePr sourceName="_xlcn.WorksheetConnection_Hospital_Dataset.xlsxConditionByDoctor1"/>
        </x15:connection>
      </ext>
    </extLst>
  </connection>
  <connection id="4" xr16:uid="{9E2EE87D-E0E3-4578-9262-B765BE9A2E69}" name="WorksheetConnection_Hospital_Dataset.xlsx!PatientsPerDepartment" type="102" refreshedVersion="8" minRefreshableVersion="5">
    <extLst>
      <ext xmlns:x15="http://schemas.microsoft.com/office/spreadsheetml/2010/11/main" uri="{DE250136-89BD-433C-8126-D09CA5730AF9}">
        <x15:connection id="PatientsPerDepartment" autoDelete="1">
          <x15:rangePr sourceName="_xlcn.WorksheetConnection_Hospital_Dataset.xlsxPatientsPerDepartment1"/>
        </x15:connection>
      </ext>
    </extLst>
  </connection>
  <connection id="5" xr16:uid="{CEA2BC45-7387-4B59-89CE-8E8DD7864641}" name="WorksheetConnection_Hospital_Dataset.xlsx!StatusOfAppointmentsByDoctor" type="102" refreshedVersion="8" minRefreshableVersion="5">
    <extLst>
      <ext xmlns:x15="http://schemas.microsoft.com/office/spreadsheetml/2010/11/main" uri="{DE250136-89BD-433C-8126-D09CA5730AF9}">
        <x15:connection id="StatusOfAppointmentsByDoctor" autoDelete="1">
          <x15:rangePr sourceName="_xlcn.WorksheetConnection_Hospital_Dataset.xlsxStatusOfAppointmentsByDoctor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AppointmentSchedule].[Status of Appointment].&amp;[Missed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<sst xmlns="http://schemas.openxmlformats.org/spreadsheetml/2006/main" count="5114" uniqueCount="1065">
  <si>
    <t>Admission_ID</t>
  </si>
  <si>
    <t>Patient_ID</t>
  </si>
  <si>
    <t>Department</t>
  </si>
  <si>
    <t>Admission_Date</t>
  </si>
  <si>
    <t>Discharge_Date</t>
  </si>
  <si>
    <t>Length_of_Stay</t>
  </si>
  <si>
    <t>Diagnosis</t>
  </si>
  <si>
    <t>Cost</t>
  </si>
  <si>
    <t>Satisfaction_Cleanliness</t>
  </si>
  <si>
    <t>Satisfaction_Wait_Time</t>
  </si>
  <si>
    <t>Satisfaction_Doctor_Interaction</t>
  </si>
  <si>
    <t>Recovery_Rate</t>
  </si>
  <si>
    <t>Mortality_Rate</t>
  </si>
  <si>
    <t>Doctor</t>
  </si>
  <si>
    <t>Time_Slot</t>
  </si>
  <si>
    <t>A1000</t>
  </si>
  <si>
    <t>P2000</t>
  </si>
  <si>
    <t>General Surgery</t>
  </si>
  <si>
    <t>Diabetes</t>
  </si>
  <si>
    <t>Dr. Johnson</t>
  </si>
  <si>
    <t>A1001</t>
  </si>
  <si>
    <t>P2001</t>
  </si>
  <si>
    <t>Dermatology</t>
  </si>
  <si>
    <t>Pneumonia</t>
  </si>
  <si>
    <t>Dr. Smith</t>
  </si>
  <si>
    <t>A1002</t>
  </si>
  <si>
    <t>P2002</t>
  </si>
  <si>
    <t>Orthopedics</t>
  </si>
  <si>
    <t>Fracture</t>
  </si>
  <si>
    <t>A1003</t>
  </si>
  <si>
    <t>P2003</t>
  </si>
  <si>
    <t>Hypertension</t>
  </si>
  <si>
    <t>A1004</t>
  </si>
  <si>
    <t>P2004</t>
  </si>
  <si>
    <t>Appendicitis</t>
  </si>
  <si>
    <t>A1005</t>
  </si>
  <si>
    <t>P2005</t>
  </si>
  <si>
    <t>Cardiology</t>
  </si>
  <si>
    <t>A1006</t>
  </si>
  <si>
    <t>P2006</t>
  </si>
  <si>
    <t>A1007</t>
  </si>
  <si>
    <t>P2007</t>
  </si>
  <si>
    <t>Eczema</t>
  </si>
  <si>
    <t>A1008</t>
  </si>
  <si>
    <t>P2008</t>
  </si>
  <si>
    <t>Dr. Davis</t>
  </si>
  <si>
    <t>A1009</t>
  </si>
  <si>
    <t>P2009</t>
  </si>
  <si>
    <t>A1010</t>
  </si>
  <si>
    <t>P2010</t>
  </si>
  <si>
    <t>Dr. Lee</t>
  </si>
  <si>
    <t>A1011</t>
  </si>
  <si>
    <t>P2011</t>
  </si>
  <si>
    <t>Dr. Brown</t>
  </si>
  <si>
    <t>A1012</t>
  </si>
  <si>
    <t>P2012</t>
  </si>
  <si>
    <t>A1013</t>
  </si>
  <si>
    <t>P2013</t>
  </si>
  <si>
    <t>A1014</t>
  </si>
  <si>
    <t>P2014</t>
  </si>
  <si>
    <t>A1015</t>
  </si>
  <si>
    <t>P2015</t>
  </si>
  <si>
    <t>A1016</t>
  </si>
  <si>
    <t>P2016</t>
  </si>
  <si>
    <t>A1017</t>
  </si>
  <si>
    <t>P2017</t>
  </si>
  <si>
    <t>A1018</t>
  </si>
  <si>
    <t>P2018</t>
  </si>
  <si>
    <t>Pediatrics</t>
  </si>
  <si>
    <t>A1019</t>
  </si>
  <si>
    <t>P2019</t>
  </si>
  <si>
    <t>A1020</t>
  </si>
  <si>
    <t>P2020</t>
  </si>
  <si>
    <t>A1021</t>
  </si>
  <si>
    <t>P2021</t>
  </si>
  <si>
    <t>A1022</t>
  </si>
  <si>
    <t>P2022</t>
  </si>
  <si>
    <t>A1023</t>
  </si>
  <si>
    <t>P2023</t>
  </si>
  <si>
    <t>A1024</t>
  </si>
  <si>
    <t>P2024</t>
  </si>
  <si>
    <t>A1025</t>
  </si>
  <si>
    <t>P2025</t>
  </si>
  <si>
    <t>A1026</t>
  </si>
  <si>
    <t>P2026</t>
  </si>
  <si>
    <t>A1027</t>
  </si>
  <si>
    <t>P2027</t>
  </si>
  <si>
    <t>A1028</t>
  </si>
  <si>
    <t>P2028</t>
  </si>
  <si>
    <t>A1029</t>
  </si>
  <si>
    <t>P2029</t>
  </si>
  <si>
    <t>A1030</t>
  </si>
  <si>
    <t>P2030</t>
  </si>
  <si>
    <t>A1031</t>
  </si>
  <si>
    <t>P2031</t>
  </si>
  <si>
    <t>A1032</t>
  </si>
  <si>
    <t>P2032</t>
  </si>
  <si>
    <t>A1033</t>
  </si>
  <si>
    <t>P2033</t>
  </si>
  <si>
    <t>A1034</t>
  </si>
  <si>
    <t>P2034</t>
  </si>
  <si>
    <t>A1035</t>
  </si>
  <si>
    <t>P2035</t>
  </si>
  <si>
    <t>A1036</t>
  </si>
  <si>
    <t>P2036</t>
  </si>
  <si>
    <t>A1037</t>
  </si>
  <si>
    <t>P2037</t>
  </si>
  <si>
    <t>A1038</t>
  </si>
  <si>
    <t>P2038</t>
  </si>
  <si>
    <t>A1039</t>
  </si>
  <si>
    <t>P2039</t>
  </si>
  <si>
    <t>A1040</t>
  </si>
  <si>
    <t>P2040</t>
  </si>
  <si>
    <t>A1041</t>
  </si>
  <si>
    <t>P2041</t>
  </si>
  <si>
    <t>A1042</t>
  </si>
  <si>
    <t>P2042</t>
  </si>
  <si>
    <t>A1043</t>
  </si>
  <si>
    <t>P2043</t>
  </si>
  <si>
    <t>A1044</t>
  </si>
  <si>
    <t>P2044</t>
  </si>
  <si>
    <t>A1045</t>
  </si>
  <si>
    <t>P2045</t>
  </si>
  <si>
    <t>A1046</t>
  </si>
  <si>
    <t>P2046</t>
  </si>
  <si>
    <t>A1047</t>
  </si>
  <si>
    <t>P2047</t>
  </si>
  <si>
    <t>A1048</t>
  </si>
  <si>
    <t>P2048</t>
  </si>
  <si>
    <t>A1049</t>
  </si>
  <si>
    <t>P2049</t>
  </si>
  <si>
    <t>A1050</t>
  </si>
  <si>
    <t>P2050</t>
  </si>
  <si>
    <t>A1051</t>
  </si>
  <si>
    <t>P2051</t>
  </si>
  <si>
    <t>A1052</t>
  </si>
  <si>
    <t>P2052</t>
  </si>
  <si>
    <t>A1053</t>
  </si>
  <si>
    <t>P2053</t>
  </si>
  <si>
    <t>A1054</t>
  </si>
  <si>
    <t>P2054</t>
  </si>
  <si>
    <t>A1055</t>
  </si>
  <si>
    <t>P2055</t>
  </si>
  <si>
    <t>A1056</t>
  </si>
  <si>
    <t>P2056</t>
  </si>
  <si>
    <t>A1057</t>
  </si>
  <si>
    <t>P2057</t>
  </si>
  <si>
    <t>A1058</t>
  </si>
  <si>
    <t>P2058</t>
  </si>
  <si>
    <t>A1059</t>
  </si>
  <si>
    <t>P2059</t>
  </si>
  <si>
    <t>A1060</t>
  </si>
  <si>
    <t>P2060</t>
  </si>
  <si>
    <t>A1061</t>
  </si>
  <si>
    <t>P2061</t>
  </si>
  <si>
    <t>A1062</t>
  </si>
  <si>
    <t>P2062</t>
  </si>
  <si>
    <t>A1063</t>
  </si>
  <si>
    <t>P2063</t>
  </si>
  <si>
    <t>A1064</t>
  </si>
  <si>
    <t>P2064</t>
  </si>
  <si>
    <t>A1065</t>
  </si>
  <si>
    <t>P2065</t>
  </si>
  <si>
    <t>A1066</t>
  </si>
  <si>
    <t>P2066</t>
  </si>
  <si>
    <t>A1067</t>
  </si>
  <si>
    <t>P2067</t>
  </si>
  <si>
    <t>A1068</t>
  </si>
  <si>
    <t>P2068</t>
  </si>
  <si>
    <t>A1069</t>
  </si>
  <si>
    <t>P2069</t>
  </si>
  <si>
    <t>A1070</t>
  </si>
  <si>
    <t>P2070</t>
  </si>
  <si>
    <t>A1071</t>
  </si>
  <si>
    <t>P2071</t>
  </si>
  <si>
    <t>A1072</t>
  </si>
  <si>
    <t>P2072</t>
  </si>
  <si>
    <t>A1073</t>
  </si>
  <si>
    <t>P2073</t>
  </si>
  <si>
    <t>A1074</t>
  </si>
  <si>
    <t>P2074</t>
  </si>
  <si>
    <t>A1075</t>
  </si>
  <si>
    <t>P2075</t>
  </si>
  <si>
    <t>A1076</t>
  </si>
  <si>
    <t>P2076</t>
  </si>
  <si>
    <t>A1077</t>
  </si>
  <si>
    <t>P2077</t>
  </si>
  <si>
    <t>A1078</t>
  </si>
  <si>
    <t>P2078</t>
  </si>
  <si>
    <t>A1079</t>
  </si>
  <si>
    <t>P2079</t>
  </si>
  <si>
    <t>A1080</t>
  </si>
  <si>
    <t>P2080</t>
  </si>
  <si>
    <t>A1081</t>
  </si>
  <si>
    <t>P2081</t>
  </si>
  <si>
    <t>A1082</t>
  </si>
  <si>
    <t>P2082</t>
  </si>
  <si>
    <t>A1083</t>
  </si>
  <si>
    <t>P2083</t>
  </si>
  <si>
    <t>A1084</t>
  </si>
  <si>
    <t>P2084</t>
  </si>
  <si>
    <t>A1085</t>
  </si>
  <si>
    <t>P2085</t>
  </si>
  <si>
    <t>A1086</t>
  </si>
  <si>
    <t>P2086</t>
  </si>
  <si>
    <t>A1087</t>
  </si>
  <si>
    <t>P2087</t>
  </si>
  <si>
    <t>A1088</t>
  </si>
  <si>
    <t>P2088</t>
  </si>
  <si>
    <t>A1089</t>
  </si>
  <si>
    <t>P2089</t>
  </si>
  <si>
    <t>A1090</t>
  </si>
  <si>
    <t>P2090</t>
  </si>
  <si>
    <t>A1091</t>
  </si>
  <si>
    <t>P2091</t>
  </si>
  <si>
    <t>A1092</t>
  </si>
  <si>
    <t>P2092</t>
  </si>
  <si>
    <t>A1093</t>
  </si>
  <si>
    <t>P2093</t>
  </si>
  <si>
    <t>A1094</t>
  </si>
  <si>
    <t>P2094</t>
  </si>
  <si>
    <t>A1095</t>
  </si>
  <si>
    <t>P2095</t>
  </si>
  <si>
    <t>A1096</t>
  </si>
  <si>
    <t>P2096</t>
  </si>
  <si>
    <t>A1097</t>
  </si>
  <si>
    <t>P2097</t>
  </si>
  <si>
    <t>A1098</t>
  </si>
  <si>
    <t>P2098</t>
  </si>
  <si>
    <t>A1099</t>
  </si>
  <si>
    <t>P2099</t>
  </si>
  <si>
    <t>A1100</t>
  </si>
  <si>
    <t>P2100</t>
  </si>
  <si>
    <t>A1101</t>
  </si>
  <si>
    <t>P2101</t>
  </si>
  <si>
    <t>A1102</t>
  </si>
  <si>
    <t>P2102</t>
  </si>
  <si>
    <t>A1103</t>
  </si>
  <si>
    <t>P2103</t>
  </si>
  <si>
    <t>A1104</t>
  </si>
  <si>
    <t>P2104</t>
  </si>
  <si>
    <t>A1105</t>
  </si>
  <si>
    <t>P2105</t>
  </si>
  <si>
    <t>A1106</t>
  </si>
  <si>
    <t>P2106</t>
  </si>
  <si>
    <t>A1107</t>
  </si>
  <si>
    <t>P2107</t>
  </si>
  <si>
    <t>A1108</t>
  </si>
  <si>
    <t>P2108</t>
  </si>
  <si>
    <t>A1109</t>
  </si>
  <si>
    <t>P2109</t>
  </si>
  <si>
    <t>A1110</t>
  </si>
  <si>
    <t>P2110</t>
  </si>
  <si>
    <t>A1111</t>
  </si>
  <si>
    <t>P2111</t>
  </si>
  <si>
    <t>A1112</t>
  </si>
  <si>
    <t>P2112</t>
  </si>
  <si>
    <t>A1113</t>
  </si>
  <si>
    <t>P2113</t>
  </si>
  <si>
    <t>A1114</t>
  </si>
  <si>
    <t>P2114</t>
  </si>
  <si>
    <t>A1115</t>
  </si>
  <si>
    <t>P2115</t>
  </si>
  <si>
    <t>A1116</t>
  </si>
  <si>
    <t>P2116</t>
  </si>
  <si>
    <t>A1117</t>
  </si>
  <si>
    <t>P2117</t>
  </si>
  <si>
    <t>A1118</t>
  </si>
  <si>
    <t>P2118</t>
  </si>
  <si>
    <t>A1119</t>
  </si>
  <si>
    <t>P2119</t>
  </si>
  <si>
    <t>A1120</t>
  </si>
  <si>
    <t>P2120</t>
  </si>
  <si>
    <t>A1121</t>
  </si>
  <si>
    <t>P2121</t>
  </si>
  <si>
    <t>A1122</t>
  </si>
  <si>
    <t>P2122</t>
  </si>
  <si>
    <t>A1123</t>
  </si>
  <si>
    <t>P2123</t>
  </si>
  <si>
    <t>A1124</t>
  </si>
  <si>
    <t>P2124</t>
  </si>
  <si>
    <t>A1125</t>
  </si>
  <si>
    <t>P2125</t>
  </si>
  <si>
    <t>A1126</t>
  </si>
  <si>
    <t>P2126</t>
  </si>
  <si>
    <t>A1127</t>
  </si>
  <si>
    <t>P2127</t>
  </si>
  <si>
    <t>A1128</t>
  </si>
  <si>
    <t>P2128</t>
  </si>
  <si>
    <t>A1129</t>
  </si>
  <si>
    <t>P2129</t>
  </si>
  <si>
    <t>A1130</t>
  </si>
  <si>
    <t>P2130</t>
  </si>
  <si>
    <t>A1131</t>
  </si>
  <si>
    <t>P2131</t>
  </si>
  <si>
    <t>A1132</t>
  </si>
  <si>
    <t>P2132</t>
  </si>
  <si>
    <t>A1133</t>
  </si>
  <si>
    <t>P2133</t>
  </si>
  <si>
    <t>A1134</t>
  </si>
  <si>
    <t>P2134</t>
  </si>
  <si>
    <t>A1135</t>
  </si>
  <si>
    <t>P2135</t>
  </si>
  <si>
    <t>A1136</t>
  </si>
  <si>
    <t>P2136</t>
  </si>
  <si>
    <t>A1137</t>
  </si>
  <si>
    <t>P2137</t>
  </si>
  <si>
    <t>A1138</t>
  </si>
  <si>
    <t>P2138</t>
  </si>
  <si>
    <t>A1139</t>
  </si>
  <si>
    <t>P2139</t>
  </si>
  <si>
    <t>A1140</t>
  </si>
  <si>
    <t>P2140</t>
  </si>
  <si>
    <t>A1141</t>
  </si>
  <si>
    <t>P2141</t>
  </si>
  <si>
    <t>A1142</t>
  </si>
  <si>
    <t>P2142</t>
  </si>
  <si>
    <t>A1143</t>
  </si>
  <si>
    <t>P2143</t>
  </si>
  <si>
    <t>A1144</t>
  </si>
  <si>
    <t>P2144</t>
  </si>
  <si>
    <t>A1145</t>
  </si>
  <si>
    <t>P2145</t>
  </si>
  <si>
    <t>A1146</t>
  </si>
  <si>
    <t>P2146</t>
  </si>
  <si>
    <t>A1147</t>
  </si>
  <si>
    <t>P2147</t>
  </si>
  <si>
    <t>A1148</t>
  </si>
  <si>
    <t>P2148</t>
  </si>
  <si>
    <t>A1149</t>
  </si>
  <si>
    <t>P2149</t>
  </si>
  <si>
    <t>A1150</t>
  </si>
  <si>
    <t>P2150</t>
  </si>
  <si>
    <t>A1151</t>
  </si>
  <si>
    <t>P2151</t>
  </si>
  <si>
    <t>A1152</t>
  </si>
  <si>
    <t>P2152</t>
  </si>
  <si>
    <t>A1153</t>
  </si>
  <si>
    <t>P2153</t>
  </si>
  <si>
    <t>A1154</t>
  </si>
  <si>
    <t>P2154</t>
  </si>
  <si>
    <t>A1155</t>
  </si>
  <si>
    <t>P2155</t>
  </si>
  <si>
    <t>A1156</t>
  </si>
  <si>
    <t>P2156</t>
  </si>
  <si>
    <t>A1157</t>
  </si>
  <si>
    <t>P2157</t>
  </si>
  <si>
    <t>A1158</t>
  </si>
  <si>
    <t>P2158</t>
  </si>
  <si>
    <t>A1159</t>
  </si>
  <si>
    <t>P2159</t>
  </si>
  <si>
    <t>A1160</t>
  </si>
  <si>
    <t>P2160</t>
  </si>
  <si>
    <t>A1161</t>
  </si>
  <si>
    <t>P2161</t>
  </si>
  <si>
    <t>A1162</t>
  </si>
  <si>
    <t>P2162</t>
  </si>
  <si>
    <t>A1163</t>
  </si>
  <si>
    <t>P2163</t>
  </si>
  <si>
    <t>A1164</t>
  </si>
  <si>
    <t>P2164</t>
  </si>
  <si>
    <t>A1165</t>
  </si>
  <si>
    <t>P2165</t>
  </si>
  <si>
    <t>A1166</t>
  </si>
  <si>
    <t>P2166</t>
  </si>
  <si>
    <t>A1167</t>
  </si>
  <si>
    <t>P2167</t>
  </si>
  <si>
    <t>A1168</t>
  </si>
  <si>
    <t>P2168</t>
  </si>
  <si>
    <t>A1169</t>
  </si>
  <si>
    <t>P2169</t>
  </si>
  <si>
    <t>A1170</t>
  </si>
  <si>
    <t>P2170</t>
  </si>
  <si>
    <t>A1171</t>
  </si>
  <si>
    <t>P2171</t>
  </si>
  <si>
    <t>A1172</t>
  </si>
  <si>
    <t>P2172</t>
  </si>
  <si>
    <t>A1173</t>
  </si>
  <si>
    <t>P2173</t>
  </si>
  <si>
    <t>A1174</t>
  </si>
  <si>
    <t>P2174</t>
  </si>
  <si>
    <t>A1175</t>
  </si>
  <si>
    <t>P2175</t>
  </si>
  <si>
    <t>A1176</t>
  </si>
  <si>
    <t>P2176</t>
  </si>
  <si>
    <t>A1177</t>
  </si>
  <si>
    <t>P2177</t>
  </si>
  <si>
    <t>A1178</t>
  </si>
  <si>
    <t>P2178</t>
  </si>
  <si>
    <t>A1179</t>
  </si>
  <si>
    <t>P2179</t>
  </si>
  <si>
    <t>A1180</t>
  </si>
  <si>
    <t>P2180</t>
  </si>
  <si>
    <t>A1181</t>
  </si>
  <si>
    <t>P2181</t>
  </si>
  <si>
    <t>A1182</t>
  </si>
  <si>
    <t>P2182</t>
  </si>
  <si>
    <t>A1183</t>
  </si>
  <si>
    <t>P2183</t>
  </si>
  <si>
    <t>A1184</t>
  </si>
  <si>
    <t>P2184</t>
  </si>
  <si>
    <t>A1185</t>
  </si>
  <si>
    <t>P2185</t>
  </si>
  <si>
    <t>A1186</t>
  </si>
  <si>
    <t>P2186</t>
  </si>
  <si>
    <t>A1187</t>
  </si>
  <si>
    <t>P2187</t>
  </si>
  <si>
    <t>A1188</t>
  </si>
  <si>
    <t>P2188</t>
  </si>
  <si>
    <t>A1189</t>
  </si>
  <si>
    <t>P2189</t>
  </si>
  <si>
    <t>A1190</t>
  </si>
  <si>
    <t>P2190</t>
  </si>
  <si>
    <t>A1191</t>
  </si>
  <si>
    <t>P2191</t>
  </si>
  <si>
    <t>A1192</t>
  </si>
  <si>
    <t>P2192</t>
  </si>
  <si>
    <t>A1193</t>
  </si>
  <si>
    <t>P2193</t>
  </si>
  <si>
    <t>A1194</t>
  </si>
  <si>
    <t>P2194</t>
  </si>
  <si>
    <t>A1195</t>
  </si>
  <si>
    <t>P2195</t>
  </si>
  <si>
    <t>A1196</t>
  </si>
  <si>
    <t>P2196</t>
  </si>
  <si>
    <t>A1197</t>
  </si>
  <si>
    <t>P2197</t>
  </si>
  <si>
    <t>A1198</t>
  </si>
  <si>
    <t>P2198</t>
  </si>
  <si>
    <t>A1199</t>
  </si>
  <si>
    <t>P2199</t>
  </si>
  <si>
    <t>A1200</t>
  </si>
  <si>
    <t>P2200</t>
  </si>
  <si>
    <t>A1201</t>
  </si>
  <si>
    <t>P2201</t>
  </si>
  <si>
    <t>A1202</t>
  </si>
  <si>
    <t>P2202</t>
  </si>
  <si>
    <t>A1203</t>
  </si>
  <si>
    <t>P2203</t>
  </si>
  <si>
    <t>A1204</t>
  </si>
  <si>
    <t>P2204</t>
  </si>
  <si>
    <t>A1205</t>
  </si>
  <si>
    <t>P2205</t>
  </si>
  <si>
    <t>A1206</t>
  </si>
  <si>
    <t>P2206</t>
  </si>
  <si>
    <t>A1207</t>
  </si>
  <si>
    <t>P2207</t>
  </si>
  <si>
    <t>A1208</t>
  </si>
  <si>
    <t>P2208</t>
  </si>
  <si>
    <t>A1209</t>
  </si>
  <si>
    <t>P2209</t>
  </si>
  <si>
    <t>A1210</t>
  </si>
  <si>
    <t>P2210</t>
  </si>
  <si>
    <t>A1211</t>
  </si>
  <si>
    <t>P2211</t>
  </si>
  <si>
    <t>A1212</t>
  </si>
  <si>
    <t>P2212</t>
  </si>
  <si>
    <t>A1213</t>
  </si>
  <si>
    <t>P2213</t>
  </si>
  <si>
    <t>A1214</t>
  </si>
  <si>
    <t>P2214</t>
  </si>
  <si>
    <t>A1215</t>
  </si>
  <si>
    <t>P2215</t>
  </si>
  <si>
    <t>A1216</t>
  </si>
  <si>
    <t>P2216</t>
  </si>
  <si>
    <t>A1217</t>
  </si>
  <si>
    <t>P2217</t>
  </si>
  <si>
    <t>A1218</t>
  </si>
  <si>
    <t>P2218</t>
  </si>
  <si>
    <t>A1219</t>
  </si>
  <si>
    <t>P2219</t>
  </si>
  <si>
    <t>A1220</t>
  </si>
  <si>
    <t>P2220</t>
  </si>
  <si>
    <t>A1221</t>
  </si>
  <si>
    <t>P2221</t>
  </si>
  <si>
    <t>A1222</t>
  </si>
  <si>
    <t>P2222</t>
  </si>
  <si>
    <t>A1223</t>
  </si>
  <si>
    <t>P2223</t>
  </si>
  <si>
    <t>A1224</t>
  </si>
  <si>
    <t>P2224</t>
  </si>
  <si>
    <t>A1225</t>
  </si>
  <si>
    <t>P2225</t>
  </si>
  <si>
    <t>A1226</t>
  </si>
  <si>
    <t>P2226</t>
  </si>
  <si>
    <t>A1227</t>
  </si>
  <si>
    <t>P2227</t>
  </si>
  <si>
    <t>A1228</t>
  </si>
  <si>
    <t>P2228</t>
  </si>
  <si>
    <t>A1229</t>
  </si>
  <si>
    <t>P2229</t>
  </si>
  <si>
    <t>A1230</t>
  </si>
  <si>
    <t>P2230</t>
  </si>
  <si>
    <t>A1231</t>
  </si>
  <si>
    <t>P2231</t>
  </si>
  <si>
    <t>A1232</t>
  </si>
  <si>
    <t>P2232</t>
  </si>
  <si>
    <t>A1233</t>
  </si>
  <si>
    <t>P2233</t>
  </si>
  <si>
    <t>A1234</t>
  </si>
  <si>
    <t>P2234</t>
  </si>
  <si>
    <t>A1235</t>
  </si>
  <si>
    <t>P2235</t>
  </si>
  <si>
    <t>A1236</t>
  </si>
  <si>
    <t>P2236</t>
  </si>
  <si>
    <t>A1237</t>
  </si>
  <si>
    <t>P2237</t>
  </si>
  <si>
    <t>A1238</t>
  </si>
  <si>
    <t>P2238</t>
  </si>
  <si>
    <t>A1239</t>
  </si>
  <si>
    <t>P2239</t>
  </si>
  <si>
    <t>A1240</t>
  </si>
  <si>
    <t>P2240</t>
  </si>
  <si>
    <t>A1241</t>
  </si>
  <si>
    <t>P2241</t>
  </si>
  <si>
    <t>A1242</t>
  </si>
  <si>
    <t>P2242</t>
  </si>
  <si>
    <t>A1243</t>
  </si>
  <si>
    <t>P2243</t>
  </si>
  <si>
    <t>A1244</t>
  </si>
  <si>
    <t>P2244</t>
  </si>
  <si>
    <t>A1245</t>
  </si>
  <si>
    <t>P2245</t>
  </si>
  <si>
    <t>A1246</t>
  </si>
  <si>
    <t>P2246</t>
  </si>
  <si>
    <t>A1247</t>
  </si>
  <si>
    <t>P2247</t>
  </si>
  <si>
    <t>A1248</t>
  </si>
  <si>
    <t>P2248</t>
  </si>
  <si>
    <t>A1249</t>
  </si>
  <si>
    <t>P2249</t>
  </si>
  <si>
    <t>A1250</t>
  </si>
  <si>
    <t>P2250</t>
  </si>
  <si>
    <t>A1251</t>
  </si>
  <si>
    <t>P2251</t>
  </si>
  <si>
    <t>A1252</t>
  </si>
  <si>
    <t>P2252</t>
  </si>
  <si>
    <t>A1253</t>
  </si>
  <si>
    <t>P2253</t>
  </si>
  <si>
    <t>A1254</t>
  </si>
  <si>
    <t>P2254</t>
  </si>
  <si>
    <t>A1255</t>
  </si>
  <si>
    <t>P2255</t>
  </si>
  <si>
    <t>A1256</t>
  </si>
  <si>
    <t>P2256</t>
  </si>
  <si>
    <t>A1257</t>
  </si>
  <si>
    <t>P2257</t>
  </si>
  <si>
    <t>A1258</t>
  </si>
  <si>
    <t>P2258</t>
  </si>
  <si>
    <t>A1259</t>
  </si>
  <si>
    <t>P2259</t>
  </si>
  <si>
    <t>A1260</t>
  </si>
  <si>
    <t>P2260</t>
  </si>
  <si>
    <t>A1261</t>
  </si>
  <si>
    <t>P2261</t>
  </si>
  <si>
    <t>A1262</t>
  </si>
  <si>
    <t>P2262</t>
  </si>
  <si>
    <t>A1263</t>
  </si>
  <si>
    <t>P2263</t>
  </si>
  <si>
    <t>A1264</t>
  </si>
  <si>
    <t>P2264</t>
  </si>
  <si>
    <t>A1265</t>
  </si>
  <si>
    <t>P2265</t>
  </si>
  <si>
    <t>A1266</t>
  </si>
  <si>
    <t>P2266</t>
  </si>
  <si>
    <t>A1267</t>
  </si>
  <si>
    <t>P2267</t>
  </si>
  <si>
    <t>A1268</t>
  </si>
  <si>
    <t>P2268</t>
  </si>
  <si>
    <t>A1269</t>
  </si>
  <si>
    <t>P2269</t>
  </si>
  <si>
    <t>A1270</t>
  </si>
  <si>
    <t>P2270</t>
  </si>
  <si>
    <t>A1271</t>
  </si>
  <si>
    <t>P2271</t>
  </si>
  <si>
    <t>A1272</t>
  </si>
  <si>
    <t>P2272</t>
  </si>
  <si>
    <t>A1273</t>
  </si>
  <si>
    <t>P2273</t>
  </si>
  <si>
    <t>A1274</t>
  </si>
  <si>
    <t>P2274</t>
  </si>
  <si>
    <t>A1275</t>
  </si>
  <si>
    <t>P2275</t>
  </si>
  <si>
    <t>A1276</t>
  </si>
  <si>
    <t>P2276</t>
  </si>
  <si>
    <t>A1277</t>
  </si>
  <si>
    <t>P2277</t>
  </si>
  <si>
    <t>A1278</t>
  </si>
  <si>
    <t>P2278</t>
  </si>
  <si>
    <t>A1279</t>
  </si>
  <si>
    <t>P2279</t>
  </si>
  <si>
    <t>A1280</t>
  </si>
  <si>
    <t>P2280</t>
  </si>
  <si>
    <t>A1281</t>
  </si>
  <si>
    <t>P2281</t>
  </si>
  <si>
    <t>A1282</t>
  </si>
  <si>
    <t>P2282</t>
  </si>
  <si>
    <t>A1283</t>
  </si>
  <si>
    <t>P2283</t>
  </si>
  <si>
    <t>A1284</t>
  </si>
  <si>
    <t>P2284</t>
  </si>
  <si>
    <t>A1285</t>
  </si>
  <si>
    <t>P2285</t>
  </si>
  <si>
    <t>A1286</t>
  </si>
  <si>
    <t>P2286</t>
  </si>
  <si>
    <t>A1287</t>
  </si>
  <si>
    <t>P2287</t>
  </si>
  <si>
    <t>A1288</t>
  </si>
  <si>
    <t>P2288</t>
  </si>
  <si>
    <t>A1289</t>
  </si>
  <si>
    <t>P2289</t>
  </si>
  <si>
    <t>A1290</t>
  </si>
  <si>
    <t>P2290</t>
  </si>
  <si>
    <t>A1291</t>
  </si>
  <si>
    <t>P2291</t>
  </si>
  <si>
    <t>A1292</t>
  </si>
  <si>
    <t>P2292</t>
  </si>
  <si>
    <t>A1293</t>
  </si>
  <si>
    <t>P2293</t>
  </si>
  <si>
    <t>A1294</t>
  </si>
  <si>
    <t>P2294</t>
  </si>
  <si>
    <t>A1295</t>
  </si>
  <si>
    <t>P2295</t>
  </si>
  <si>
    <t>A1296</t>
  </si>
  <si>
    <t>P2296</t>
  </si>
  <si>
    <t>A1297</t>
  </si>
  <si>
    <t>P2297</t>
  </si>
  <si>
    <t>A1298</t>
  </si>
  <si>
    <t>P2298</t>
  </si>
  <si>
    <t>A1299</t>
  </si>
  <si>
    <t>P2299</t>
  </si>
  <si>
    <t>A1300</t>
  </si>
  <si>
    <t>P2300</t>
  </si>
  <si>
    <t>A1301</t>
  </si>
  <si>
    <t>P2301</t>
  </si>
  <si>
    <t>A1302</t>
  </si>
  <si>
    <t>P2302</t>
  </si>
  <si>
    <t>A1303</t>
  </si>
  <si>
    <t>P2303</t>
  </si>
  <si>
    <t>A1304</t>
  </si>
  <si>
    <t>P2304</t>
  </si>
  <si>
    <t>A1305</t>
  </si>
  <si>
    <t>P2305</t>
  </si>
  <si>
    <t>A1306</t>
  </si>
  <si>
    <t>P2306</t>
  </si>
  <si>
    <t>A1307</t>
  </si>
  <si>
    <t>P2307</t>
  </si>
  <si>
    <t>A1308</t>
  </si>
  <si>
    <t>P2308</t>
  </si>
  <si>
    <t>A1309</t>
  </si>
  <si>
    <t>P2309</t>
  </si>
  <si>
    <t>A1310</t>
  </si>
  <si>
    <t>P2310</t>
  </si>
  <si>
    <t>A1311</t>
  </si>
  <si>
    <t>P2311</t>
  </si>
  <si>
    <t>A1312</t>
  </si>
  <si>
    <t>P2312</t>
  </si>
  <si>
    <t>A1313</t>
  </si>
  <si>
    <t>P2313</t>
  </si>
  <si>
    <t>A1314</t>
  </si>
  <si>
    <t>P2314</t>
  </si>
  <si>
    <t>A1315</t>
  </si>
  <si>
    <t>P2315</t>
  </si>
  <si>
    <t>A1316</t>
  </si>
  <si>
    <t>P2316</t>
  </si>
  <si>
    <t>A1317</t>
  </si>
  <si>
    <t>P2317</t>
  </si>
  <si>
    <t>A1318</t>
  </si>
  <si>
    <t>P2318</t>
  </si>
  <si>
    <t>A1319</t>
  </si>
  <si>
    <t>P2319</t>
  </si>
  <si>
    <t>A1320</t>
  </si>
  <si>
    <t>P2320</t>
  </si>
  <si>
    <t>A1321</t>
  </si>
  <si>
    <t>P2321</t>
  </si>
  <si>
    <t>A1322</t>
  </si>
  <si>
    <t>P2322</t>
  </si>
  <si>
    <t>A1323</t>
  </si>
  <si>
    <t>P2323</t>
  </si>
  <si>
    <t>A1324</t>
  </si>
  <si>
    <t>P2324</t>
  </si>
  <si>
    <t>A1325</t>
  </si>
  <si>
    <t>P2325</t>
  </si>
  <si>
    <t>A1326</t>
  </si>
  <si>
    <t>P2326</t>
  </si>
  <si>
    <t>A1327</t>
  </si>
  <si>
    <t>P2327</t>
  </si>
  <si>
    <t>A1328</t>
  </si>
  <si>
    <t>P2328</t>
  </si>
  <si>
    <t>A1329</t>
  </si>
  <si>
    <t>P2329</t>
  </si>
  <si>
    <t>A1330</t>
  </si>
  <si>
    <t>P2330</t>
  </si>
  <si>
    <t>A1331</t>
  </si>
  <si>
    <t>P2331</t>
  </si>
  <si>
    <t>A1332</t>
  </si>
  <si>
    <t>P2332</t>
  </si>
  <si>
    <t>A1333</t>
  </si>
  <si>
    <t>P2333</t>
  </si>
  <si>
    <t>A1334</t>
  </si>
  <si>
    <t>P2334</t>
  </si>
  <si>
    <t>A1335</t>
  </si>
  <si>
    <t>P2335</t>
  </si>
  <si>
    <t>A1336</t>
  </si>
  <si>
    <t>P2336</t>
  </si>
  <si>
    <t>A1337</t>
  </si>
  <si>
    <t>P2337</t>
  </si>
  <si>
    <t>A1338</t>
  </si>
  <si>
    <t>P2338</t>
  </si>
  <si>
    <t>A1339</t>
  </si>
  <si>
    <t>P2339</t>
  </si>
  <si>
    <t>A1340</t>
  </si>
  <si>
    <t>P2340</t>
  </si>
  <si>
    <t>A1341</t>
  </si>
  <si>
    <t>P2341</t>
  </si>
  <si>
    <t>A1342</t>
  </si>
  <si>
    <t>P2342</t>
  </si>
  <si>
    <t>A1343</t>
  </si>
  <si>
    <t>P2343</t>
  </si>
  <si>
    <t>A1344</t>
  </si>
  <si>
    <t>P2344</t>
  </si>
  <si>
    <t>A1345</t>
  </si>
  <si>
    <t>P2345</t>
  </si>
  <si>
    <t>A1346</t>
  </si>
  <si>
    <t>P2346</t>
  </si>
  <si>
    <t>A1347</t>
  </si>
  <si>
    <t>P2347</t>
  </si>
  <si>
    <t>A1348</t>
  </si>
  <si>
    <t>P2348</t>
  </si>
  <si>
    <t>A1349</t>
  </si>
  <si>
    <t>P2349</t>
  </si>
  <si>
    <t>A1350</t>
  </si>
  <si>
    <t>P2350</t>
  </si>
  <si>
    <t>A1351</t>
  </si>
  <si>
    <t>P2351</t>
  </si>
  <si>
    <t>A1352</t>
  </si>
  <si>
    <t>P2352</t>
  </si>
  <si>
    <t>A1353</t>
  </si>
  <si>
    <t>P2353</t>
  </si>
  <si>
    <t>A1354</t>
  </si>
  <si>
    <t>P2354</t>
  </si>
  <si>
    <t>A1355</t>
  </si>
  <si>
    <t>P2355</t>
  </si>
  <si>
    <t>A1356</t>
  </si>
  <si>
    <t>P2356</t>
  </si>
  <si>
    <t>A1357</t>
  </si>
  <si>
    <t>P2357</t>
  </si>
  <si>
    <t>A1358</t>
  </si>
  <si>
    <t>P2358</t>
  </si>
  <si>
    <t>A1359</t>
  </si>
  <si>
    <t>P2359</t>
  </si>
  <si>
    <t>A1360</t>
  </si>
  <si>
    <t>P2360</t>
  </si>
  <si>
    <t>A1361</t>
  </si>
  <si>
    <t>P2361</t>
  </si>
  <si>
    <t>A1362</t>
  </si>
  <si>
    <t>P2362</t>
  </si>
  <si>
    <t>A1363</t>
  </si>
  <si>
    <t>P2363</t>
  </si>
  <si>
    <t>A1364</t>
  </si>
  <si>
    <t>P2364</t>
  </si>
  <si>
    <t>A1365</t>
  </si>
  <si>
    <t>P2365</t>
  </si>
  <si>
    <t>A1366</t>
  </si>
  <si>
    <t>P2366</t>
  </si>
  <si>
    <t>A1367</t>
  </si>
  <si>
    <t>P2367</t>
  </si>
  <si>
    <t>A1368</t>
  </si>
  <si>
    <t>P2368</t>
  </si>
  <si>
    <t>A1369</t>
  </si>
  <si>
    <t>P2369</t>
  </si>
  <si>
    <t>A1370</t>
  </si>
  <si>
    <t>P2370</t>
  </si>
  <si>
    <t>A1371</t>
  </si>
  <si>
    <t>P2371</t>
  </si>
  <si>
    <t>A1372</t>
  </si>
  <si>
    <t>P2372</t>
  </si>
  <si>
    <t>A1373</t>
  </si>
  <si>
    <t>P2373</t>
  </si>
  <si>
    <t>A1374</t>
  </si>
  <si>
    <t>P2374</t>
  </si>
  <si>
    <t>A1375</t>
  </si>
  <si>
    <t>P2375</t>
  </si>
  <si>
    <t>A1376</t>
  </si>
  <si>
    <t>P2376</t>
  </si>
  <si>
    <t>A1377</t>
  </si>
  <si>
    <t>P2377</t>
  </si>
  <si>
    <t>A1378</t>
  </si>
  <si>
    <t>P2378</t>
  </si>
  <si>
    <t>A1379</t>
  </si>
  <si>
    <t>P2379</t>
  </si>
  <si>
    <t>A1380</t>
  </si>
  <si>
    <t>P2380</t>
  </si>
  <si>
    <t>A1381</t>
  </si>
  <si>
    <t>P2381</t>
  </si>
  <si>
    <t>A1382</t>
  </si>
  <si>
    <t>P2382</t>
  </si>
  <si>
    <t>A1383</t>
  </si>
  <si>
    <t>P2383</t>
  </si>
  <si>
    <t>A1384</t>
  </si>
  <si>
    <t>P2384</t>
  </si>
  <si>
    <t>A1385</t>
  </si>
  <si>
    <t>P2385</t>
  </si>
  <si>
    <t>A1386</t>
  </si>
  <si>
    <t>P2386</t>
  </si>
  <si>
    <t>A1387</t>
  </si>
  <si>
    <t>P2387</t>
  </si>
  <si>
    <t>A1388</t>
  </si>
  <si>
    <t>P2388</t>
  </si>
  <si>
    <t>A1389</t>
  </si>
  <si>
    <t>P2389</t>
  </si>
  <si>
    <t>A1390</t>
  </si>
  <si>
    <t>P2390</t>
  </si>
  <si>
    <t>A1391</t>
  </si>
  <si>
    <t>P2391</t>
  </si>
  <si>
    <t>A1392</t>
  </si>
  <si>
    <t>P2392</t>
  </si>
  <si>
    <t>A1393</t>
  </si>
  <si>
    <t>P2393</t>
  </si>
  <si>
    <t>A1394</t>
  </si>
  <si>
    <t>P2394</t>
  </si>
  <si>
    <t>A1395</t>
  </si>
  <si>
    <t>P2395</t>
  </si>
  <si>
    <t>A1396</t>
  </si>
  <si>
    <t>P2396</t>
  </si>
  <si>
    <t>A1397</t>
  </si>
  <si>
    <t>P2397</t>
  </si>
  <si>
    <t>A1398</t>
  </si>
  <si>
    <t>P2398</t>
  </si>
  <si>
    <t>A1399</t>
  </si>
  <si>
    <t>P2399</t>
  </si>
  <si>
    <t>A1400</t>
  </si>
  <si>
    <t>P2400</t>
  </si>
  <si>
    <t>A1401</t>
  </si>
  <si>
    <t>P2401</t>
  </si>
  <si>
    <t>A1402</t>
  </si>
  <si>
    <t>P2402</t>
  </si>
  <si>
    <t>A1403</t>
  </si>
  <si>
    <t>P2403</t>
  </si>
  <si>
    <t>A1404</t>
  </si>
  <si>
    <t>P2404</t>
  </si>
  <si>
    <t>A1405</t>
  </si>
  <si>
    <t>P2405</t>
  </si>
  <si>
    <t>A1406</t>
  </si>
  <si>
    <t>P2406</t>
  </si>
  <si>
    <t>A1407</t>
  </si>
  <si>
    <t>P2407</t>
  </si>
  <si>
    <t>A1408</t>
  </si>
  <si>
    <t>P2408</t>
  </si>
  <si>
    <t>A1409</t>
  </si>
  <si>
    <t>P2409</t>
  </si>
  <si>
    <t>A1410</t>
  </si>
  <si>
    <t>P2410</t>
  </si>
  <si>
    <t>A1411</t>
  </si>
  <si>
    <t>P2411</t>
  </si>
  <si>
    <t>A1412</t>
  </si>
  <si>
    <t>P2412</t>
  </si>
  <si>
    <t>A1413</t>
  </si>
  <si>
    <t>P2413</t>
  </si>
  <si>
    <t>A1414</t>
  </si>
  <si>
    <t>P2414</t>
  </si>
  <si>
    <t>A1415</t>
  </si>
  <si>
    <t>P2415</t>
  </si>
  <si>
    <t>A1416</t>
  </si>
  <si>
    <t>P2416</t>
  </si>
  <si>
    <t>A1417</t>
  </si>
  <si>
    <t>P2417</t>
  </si>
  <si>
    <t>A1418</t>
  </si>
  <si>
    <t>P2418</t>
  </si>
  <si>
    <t>A1419</t>
  </si>
  <si>
    <t>P2419</t>
  </si>
  <si>
    <t>A1420</t>
  </si>
  <si>
    <t>P2420</t>
  </si>
  <si>
    <t>A1421</t>
  </si>
  <si>
    <t>P2421</t>
  </si>
  <si>
    <t>A1422</t>
  </si>
  <si>
    <t>P2422</t>
  </si>
  <si>
    <t>A1423</t>
  </si>
  <si>
    <t>P2423</t>
  </si>
  <si>
    <t>A1424</t>
  </si>
  <si>
    <t>P2424</t>
  </si>
  <si>
    <t>A1425</t>
  </si>
  <si>
    <t>P2425</t>
  </si>
  <si>
    <t>A1426</t>
  </si>
  <si>
    <t>P2426</t>
  </si>
  <si>
    <t>A1427</t>
  </si>
  <si>
    <t>P2427</t>
  </si>
  <si>
    <t>A1428</t>
  </si>
  <si>
    <t>P2428</t>
  </si>
  <si>
    <t>A1429</t>
  </si>
  <si>
    <t>P2429</t>
  </si>
  <si>
    <t>A1430</t>
  </si>
  <si>
    <t>P2430</t>
  </si>
  <si>
    <t>A1431</t>
  </si>
  <si>
    <t>P2431</t>
  </si>
  <si>
    <t>A1432</t>
  </si>
  <si>
    <t>P2432</t>
  </si>
  <si>
    <t>A1433</t>
  </si>
  <si>
    <t>P2433</t>
  </si>
  <si>
    <t>A1434</t>
  </si>
  <si>
    <t>P2434</t>
  </si>
  <si>
    <t>A1435</t>
  </si>
  <si>
    <t>P2435</t>
  </si>
  <si>
    <t>A1436</t>
  </si>
  <si>
    <t>P2436</t>
  </si>
  <si>
    <t>A1437</t>
  </si>
  <si>
    <t>P2437</t>
  </si>
  <si>
    <t>A1438</t>
  </si>
  <si>
    <t>P2438</t>
  </si>
  <si>
    <t>A1439</t>
  </si>
  <si>
    <t>P2439</t>
  </si>
  <si>
    <t>A1440</t>
  </si>
  <si>
    <t>P2440</t>
  </si>
  <si>
    <t>A1441</t>
  </si>
  <si>
    <t>P2441</t>
  </si>
  <si>
    <t>A1442</t>
  </si>
  <si>
    <t>P2442</t>
  </si>
  <si>
    <t>A1443</t>
  </si>
  <si>
    <t>P2443</t>
  </si>
  <si>
    <t>A1444</t>
  </si>
  <si>
    <t>P2444</t>
  </si>
  <si>
    <t>A1445</t>
  </si>
  <si>
    <t>P2445</t>
  </si>
  <si>
    <t>A1446</t>
  </si>
  <si>
    <t>P2446</t>
  </si>
  <si>
    <t>A1447</t>
  </si>
  <si>
    <t>P2447</t>
  </si>
  <si>
    <t>A1448</t>
  </si>
  <si>
    <t>P2448</t>
  </si>
  <si>
    <t>A1449</t>
  </si>
  <si>
    <t>P2449</t>
  </si>
  <si>
    <t>A1450</t>
  </si>
  <si>
    <t>P2450</t>
  </si>
  <si>
    <t>A1451</t>
  </si>
  <si>
    <t>P2451</t>
  </si>
  <si>
    <t>A1452</t>
  </si>
  <si>
    <t>P2452</t>
  </si>
  <si>
    <t>A1453</t>
  </si>
  <si>
    <t>P2453</t>
  </si>
  <si>
    <t>A1454</t>
  </si>
  <si>
    <t>P2454</t>
  </si>
  <si>
    <t>A1455</t>
  </si>
  <si>
    <t>P2455</t>
  </si>
  <si>
    <t>A1456</t>
  </si>
  <si>
    <t>P2456</t>
  </si>
  <si>
    <t>A1457</t>
  </si>
  <si>
    <t>P2457</t>
  </si>
  <si>
    <t>A1458</t>
  </si>
  <si>
    <t>P2458</t>
  </si>
  <si>
    <t>A1459</t>
  </si>
  <si>
    <t>P2459</t>
  </si>
  <si>
    <t>A1460</t>
  </si>
  <si>
    <t>P2460</t>
  </si>
  <si>
    <t>A1461</t>
  </si>
  <si>
    <t>P2461</t>
  </si>
  <si>
    <t>A1462</t>
  </si>
  <si>
    <t>P2462</t>
  </si>
  <si>
    <t>A1463</t>
  </si>
  <si>
    <t>P2463</t>
  </si>
  <si>
    <t>A1464</t>
  </si>
  <si>
    <t>P2464</t>
  </si>
  <si>
    <t>A1465</t>
  </si>
  <si>
    <t>P2465</t>
  </si>
  <si>
    <t>A1466</t>
  </si>
  <si>
    <t>P2466</t>
  </si>
  <si>
    <t>A1467</t>
  </si>
  <si>
    <t>P2467</t>
  </si>
  <si>
    <t>A1468</t>
  </si>
  <si>
    <t>P2468</t>
  </si>
  <si>
    <t>A1469</t>
  </si>
  <si>
    <t>P2469</t>
  </si>
  <si>
    <t>A1470</t>
  </si>
  <si>
    <t>P2470</t>
  </si>
  <si>
    <t>A1471</t>
  </si>
  <si>
    <t>P2471</t>
  </si>
  <si>
    <t>A1472</t>
  </si>
  <si>
    <t>P2472</t>
  </si>
  <si>
    <t>A1473</t>
  </si>
  <si>
    <t>P2473</t>
  </si>
  <si>
    <t>A1474</t>
  </si>
  <si>
    <t>P2474</t>
  </si>
  <si>
    <t>A1475</t>
  </si>
  <si>
    <t>P2475</t>
  </si>
  <si>
    <t>A1476</t>
  </si>
  <si>
    <t>P2476</t>
  </si>
  <si>
    <t>A1477</t>
  </si>
  <si>
    <t>P2477</t>
  </si>
  <si>
    <t>A1478</t>
  </si>
  <si>
    <t>P2478</t>
  </si>
  <si>
    <t>A1479</t>
  </si>
  <si>
    <t>P2479</t>
  </si>
  <si>
    <t>A1480</t>
  </si>
  <si>
    <t>P2480</t>
  </si>
  <si>
    <t>A1481</t>
  </si>
  <si>
    <t>P2481</t>
  </si>
  <si>
    <t>A1482</t>
  </si>
  <si>
    <t>P2482</t>
  </si>
  <si>
    <t>A1483</t>
  </si>
  <si>
    <t>P2483</t>
  </si>
  <si>
    <t>A1484</t>
  </si>
  <si>
    <t>P2484</t>
  </si>
  <si>
    <t>A1485</t>
  </si>
  <si>
    <t>P2485</t>
  </si>
  <si>
    <t>A1486</t>
  </si>
  <si>
    <t>P2486</t>
  </si>
  <si>
    <t>A1487</t>
  </si>
  <si>
    <t>P2487</t>
  </si>
  <si>
    <t>A1488</t>
  </si>
  <si>
    <t>P2488</t>
  </si>
  <si>
    <t>A1489</t>
  </si>
  <si>
    <t>P2489</t>
  </si>
  <si>
    <t>A1490</t>
  </si>
  <si>
    <t>P2490</t>
  </si>
  <si>
    <t>A1491</t>
  </si>
  <si>
    <t>P2491</t>
  </si>
  <si>
    <t>A1492</t>
  </si>
  <si>
    <t>P2492</t>
  </si>
  <si>
    <t>A1493</t>
  </si>
  <si>
    <t>P2493</t>
  </si>
  <si>
    <t>A1494</t>
  </si>
  <si>
    <t>P2494</t>
  </si>
  <si>
    <t>A1495</t>
  </si>
  <si>
    <t>P2495</t>
  </si>
  <si>
    <t>A1496</t>
  </si>
  <si>
    <t>P2496</t>
  </si>
  <si>
    <t>A1497</t>
  </si>
  <si>
    <t>P2497</t>
  </si>
  <si>
    <t>A1498</t>
  </si>
  <si>
    <t>P2498</t>
  </si>
  <si>
    <t>A1499</t>
  </si>
  <si>
    <t>P2499</t>
  </si>
  <si>
    <t>The Recovery_Rate and Mortality_Rate columns in the dataset are expressed as percentages (%).</t>
  </si>
  <si>
    <t>Recovery_Rate: Represents the percentage of patients who recovered successfully out of the total admissions for that specific record. For example:</t>
  </si>
  <si>
    <t>A value of 90% means 90% of patients recovered.</t>
  </si>
  <si>
    <t>Mortality_Rate: Represents the percentage of patients who did not survive out of the total admissions for that specific record. For example:</t>
  </si>
  <si>
    <t>A value of 5% means 5% of patients did not survive.</t>
  </si>
  <si>
    <t>These percentages are complementary in the sense that higher recovery rates often correlate with lower mortality rates.</t>
  </si>
  <si>
    <t>The Satisfaction_Cleanliness column in the dataset is measured on a scale of 1 to 5, where:</t>
  </si>
  <si>
    <t>1: Very Dissatisfied</t>
  </si>
  <si>
    <t>2: Dissatisfied</t>
  </si>
  <si>
    <t>3: Neutral</t>
  </si>
  <si>
    <t>4: Satisfied</t>
  </si>
  <si>
    <t>5: Very Satisfied</t>
  </si>
  <si>
    <t>This scale applies similarly to the other satisfaction columns (Satisfaction_Wait_Time and Satisfaction_Doctor_Interaction)</t>
  </si>
  <si>
    <t>The Time_Slot column indicates the appointment time or the time when the admission or visit was scheduled.</t>
  </si>
  <si>
    <t>The Doctor column represents the healthcare professional responsible for the patient's care during the appointment or admission time</t>
  </si>
  <si>
    <t>Length_of_Stay(Days)</t>
  </si>
  <si>
    <t>Status of Appointment</t>
  </si>
  <si>
    <t>Doctors' unique list</t>
  </si>
  <si>
    <t>Count of status of appointment</t>
  </si>
  <si>
    <t>Total count of missed Appointment</t>
  </si>
  <si>
    <t>Row Labels</t>
  </si>
  <si>
    <t>Grand Total</t>
  </si>
  <si>
    <t>Sum of Count of status of appointment</t>
  </si>
  <si>
    <t>Count of Admission_ID</t>
  </si>
  <si>
    <t>Column Labels</t>
  </si>
  <si>
    <t>Attended</t>
  </si>
  <si>
    <t>Missed</t>
  </si>
  <si>
    <t>Total No of Patients</t>
  </si>
  <si>
    <t>No of Patients</t>
  </si>
  <si>
    <t>Time Slot Category</t>
  </si>
  <si>
    <t>Afternoon</t>
  </si>
  <si>
    <t>Evening</t>
  </si>
  <si>
    <t>Morning</t>
  </si>
  <si>
    <t>Total Patients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</si>
</sst>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[$-F400]h:mm:ss\ AM/PM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8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2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 ProBook4535s" refreshedDate="45613.653221064815" backgroundQuery="1" createdVersion="8" refreshedVersion="8" minRefreshableVersion="3" recordCount="0" supportSubquery="1" supportAdvancedDrill="1" xr:uid="{8D058966-EBA6-4374-A1AC-F129B2140AF9}">
  <cacheSource type="external" connectionId="1"/>
  <cacheFields count="2">
    <cacheField name="[StatusOfAppointmentsByDoctor].[Doctor].[Doctor]" caption="Doctor" numFmtId="0" hierarchy="71" level="1">
      <sharedItems count="5">
        <s v="Dr. Brown"/>
        <s v="Dr. Davis"/>
        <s v="Dr. Johnson"/>
        <s v="Dr. Lee"/>
        <s v="Dr. Smith"/>
      </sharedItems>
    </cacheField>
    <cacheField name="[Measures].[Sum of Count of status of appointment]" caption="Sum of Count of status of appointment" numFmtId="0" hierarchy="83" level="32767"/>
  </cacheFields>
  <cacheHierarchies count="96">
    <cacheHierarchy uniqueName="[AppointmentSchedule].[Admission_ID]" caption="Admission_ID" attribute="1" defaultMemberUniqueName="[AppointmentSchedule].[Admission_ID].[All]" allUniqueName="[AppointmentSchedule].[Admission_ID].[All]" dimensionUniqueName="[AppointmentSchedule]" displayFolder="" count="0" memberValueDatatype="130" unbalanced="0"/>
    <cacheHierarchy uniqueName="[AppointmentSchedule].[Patient_ID]" caption="Patient_ID" attribute="1" defaultMemberUniqueName="[AppointmentSchedule].[Patient_ID].[All]" allUniqueName="[AppointmentSchedule].[Patient_ID].[All]" dimensionUniqueName="[AppointmentSchedule]" displayFolder="" count="0" memberValueDatatype="130" unbalanced="0"/>
    <cacheHierarchy uniqueName="[AppointmentSchedule].[Department]" caption="Department" attribute="1" defaultMemberUniqueName="[AppointmentSchedule].[Department].[All]" allUniqueName="[AppointmentSchedule].[Department].[All]" dimensionUniqueName="[AppointmentSchedule]" displayFolder="" count="0" memberValueDatatype="130" unbalanced="0"/>
    <cacheHierarchy uniqueName="[AppointmentSchedule].[Admission_Date]" caption="Admission_Date" attribute="1" time="1" defaultMemberUniqueName="[AppointmentSchedule].[Admission_Date].[All]" allUniqueName="[AppointmentSchedule].[Admission_Date].[All]" dimensionUniqueName="[AppointmentSchedule]" displayFolder="" count="0" memberValueDatatype="7" unbalanced="0"/>
    <cacheHierarchy uniqueName="[AppointmentSchedule].[Discharge_Date]" caption="Discharge_Date" attribute="1" time="1" defaultMemberUniqueName="[AppointmentSchedule].[Discharge_Date].[All]" allUniqueName="[AppointmentSchedule].[Discharge_Date].[All]" dimensionUniqueName="[AppointmentSchedule]" displayFolder="" count="0" memberValueDatatype="7" unbalanced="0"/>
    <cacheHierarchy uniqueName="[AppointmentSchedule].[Length_of_Stay(Days)]" caption="Length_of_Stay(Days)" attribute="1" defaultMemberUniqueName="[AppointmentSchedule].[Length_of_Stay(Days)].[All]" allUniqueName="[AppointmentSchedule].[Length_of_Stay(Days)].[All]" dimensionUniqueName="[AppointmentSchedule]" displayFolder="" count="0" memberValueDatatype="20" unbalanced="0"/>
    <cacheHierarchy uniqueName="[AppointmentSchedule].[Diagnosis]" caption="Diagnosis" attribute="1" defaultMemberUniqueName="[AppointmentSchedule].[Diagnosis].[All]" allUniqueName="[AppointmentSchedule].[Diagnosis].[All]" dimensionUniqueName="[AppointmentSchedule]" displayFolder="" count="0" memberValueDatatype="130" unbalanced="0"/>
    <cacheHierarchy uniqueName="[AppointmentSchedule].[Cost]" caption="Cost" attribute="1" defaultMemberUniqueName="[AppointmentSchedule].[Cost].[All]" allUniqueName="[AppointmentSchedule].[Cost].[All]" dimensionUniqueName="[AppointmentSchedule]" displayFolder="" count="0" memberValueDatatype="20" unbalanced="0"/>
    <cacheHierarchy uniqueName="[AppointmentSchedule].[Satisfaction_Cleanliness]" caption="Satisfaction_Cleanliness" attribute="1" defaultMemberUniqueName="[AppointmentSchedule].[Satisfaction_Cleanliness].[All]" allUniqueName="[AppointmentSchedule].[Satisfaction_Cleanliness].[All]" dimensionUniqueName="[AppointmentSchedule]" displayFolder="" count="0" memberValueDatatype="20" unbalanced="0"/>
    <cacheHierarchy uniqueName="[AppointmentSchedule].[Satisfaction_Wait_Time]" caption="Satisfaction_Wait_Time" attribute="1" defaultMemberUniqueName="[AppointmentSchedule].[Satisfaction_Wait_Time].[All]" allUniqueName="[AppointmentSchedule].[Satisfaction_Wait_Time].[All]" dimensionUniqueName="[AppointmentSchedule]" displayFolder="" count="0" memberValueDatatype="20" unbalanced="0"/>
    <cacheHierarchy uniqueName="[AppointmentSchedule].[Satisfaction_Doctor_Interaction]" caption="Satisfaction_Doctor_Interaction" attribute="1" defaultMemberUniqueName="[AppointmentSchedule].[Satisfaction_Doctor_Interaction].[All]" allUniqueName="[AppointmentSchedule].[Satisfaction_Doctor_Interaction].[All]" dimensionUniqueName="[AppointmentSchedule]" displayFolder="" count="0" memberValueDatatype="20" unbalanced="0"/>
    <cacheHierarchy uniqueName="[AppointmentSchedule].[Recovery_Rate]" caption="Recovery_Rate" attribute="1" defaultMemberUniqueName="[AppointmentSchedule].[Recovery_Rate].[All]" allUniqueName="[AppointmentSchedule].[Recovery_Rate].[All]" dimensionUniqueName="[AppointmentSchedule]" displayFolder="" count="0" memberValueDatatype="20" unbalanced="0"/>
    <cacheHierarchy uniqueName="[AppointmentSchedule].[Mortality_Rate]" caption="Mortality_Rate" attribute="1" defaultMemberUniqueName="[AppointmentSchedule].[Mortality_Rate].[All]" allUniqueName="[AppointmentSchedule].[Mortality_Rate].[All]" dimensionUniqueName="[AppointmentSchedule]" displayFolder="" count="0" memberValueDatatype="20" unbalanced="0"/>
    <cacheHierarchy uniqueName="[AppointmentSchedule].[Doctor]" caption="Doctor" attribute="1" defaultMemberUniqueName="[AppointmentSchedule].[Doctor].[All]" allUniqueName="[AppointmentSchedule].[Doctor].[All]" dimensionUniqueName="[AppointmentSchedule]" displayFolder="" count="0" memberValueDatatype="130" unbalanced="0"/>
    <cacheHierarchy uniqueName="[AppointmentSchedule].[Time_Slot]" caption="Time_Slot" attribute="1" time="1" defaultMemberUniqueName="[AppointmentSchedule].[Time_Slot].[All]" allUniqueName="[AppointmentSchedule].[Time_Slot].[All]" dimensionUniqueName="[AppointmentSchedule]" displayFolder="" count="0" memberValueDatatype="7" unbalanced="0"/>
    <cacheHierarchy uniqueName="[AppointmentSchedule].[Time Slot Category]" caption="Time Slot Category" attribute="1" defaultMemberUniqueName="[AppointmentSchedule].[Time Slot Category].[All]" allUniqueName="[AppointmentSchedule].[Time Slot Category].[All]" dimensionUniqueName="[AppointmentSchedule]" displayFolder="" count="0" memberValueDatatype="130" unbalanced="0"/>
    <cacheHierarchy uniqueName="[AppointmentSchedule].[Status of Appointment]" caption="Status of Appointment" attribute="1" defaultMemberUniqueName="[AppointmentSchedule].[Status of Appointment].[All]" allUniqueName="[AppointmentSchedule].[Status of Appointment].[All]" dimensionUniqueName="[AppointmentSchedule]" displayFolder="" count="0" memberValueDatatype="130" unbalanced="0"/>
    <cacheHierarchy uniqueName="[AppointmentSchedule].[Count of status of appointment]" caption="Count of status of appointment" attribute="1" defaultMemberUniqueName="[AppointmentSchedule].[Count of status of appointment].[All]" allUniqueName="[AppointmentSchedule].[Count of status of appointment].[All]" dimensionUniqueName="[AppointmentSchedule]" displayFolder="" count="0" memberValueDatatype="20" unbalanced="0"/>
    <cacheHierarchy uniqueName="[AppointmentSchedule].[Doctors' unique list]" caption="Doctors' unique list" attribute="1" defaultMemberUniqueName="[AppointmentSchedule].[Doctors' unique list].[All]" allUniqueName="[AppointmentSchedule].[Doctors' unique list].[All]" dimensionUniqueName="[AppointmentSchedule]" displayFolder="" count="0" memberValueDatatype="130" unbalanced="0"/>
    <cacheHierarchy uniqueName="[AppointmentSchedule].[Total count of missed Appointment]" caption="Total count of missed Appointment" attribute="1" defaultMemberUniqueName="[AppointmentSchedule].[Total count of missed Appointment].[All]" allUniqueName="[AppointmentSchedule].[Total count of missed Appointment].[All]" dimensionUniqueName="[AppointmentSchedule]" displayFolder="" count="0" memberValueDatatype="20" unbalanced="0"/>
    <cacheHierarchy uniqueName="[ConditionByDoctor].[Admission_ID]" caption="Admission_ID" attribute="1" defaultMemberUniqueName="[ConditionByDoctor].[Admission_ID].[All]" allUniqueName="[ConditionByDoctor].[Admission_ID].[All]" dimensionUniqueName="[ConditionByDoctor]" displayFolder="" count="0" memberValueDatatype="130" unbalanced="0"/>
    <cacheHierarchy uniqueName="[ConditionByDoctor].[Patient_ID]" caption="Patient_ID" attribute="1" defaultMemberUniqueName="[ConditionByDoctor].[Patient_ID].[All]" allUniqueName="[ConditionByDoctor].[Patient_ID].[All]" dimensionUniqueName="[ConditionByDoctor]" displayFolder="" count="0" memberValueDatatype="130" unbalanced="0"/>
    <cacheHierarchy uniqueName="[ConditionByDoctor].[Department]" caption="Department" attribute="1" defaultMemberUniqueName="[ConditionByDoctor].[Department].[All]" allUniqueName="[ConditionByDoctor].[Department].[All]" dimensionUniqueName="[ConditionByDoctor]" displayFolder="" count="0" memberValueDatatype="130" unbalanced="0"/>
    <cacheHierarchy uniqueName="[ConditionByDoctor].[Admission_Date]" caption="Admission_Date" attribute="1" time="1" defaultMemberUniqueName="[ConditionByDoctor].[Admission_Date].[All]" allUniqueName="[ConditionByDoctor].[Admission_Date].[All]" dimensionUniqueName="[ConditionByDoctor]" displayFolder="" count="0" memberValueDatatype="7" unbalanced="0"/>
    <cacheHierarchy uniqueName="[ConditionByDoctor].[Discharge_Date]" caption="Discharge_Date" attribute="1" time="1" defaultMemberUniqueName="[ConditionByDoctor].[Discharge_Date].[All]" allUniqueName="[ConditionByDoctor].[Discharge_Date].[All]" dimensionUniqueName="[ConditionByDoctor]" displayFolder="" count="0" memberValueDatatype="7" unbalanced="0"/>
    <cacheHierarchy uniqueName="[ConditionByDoctor].[Length_of_Stay(Days)]" caption="Length_of_Stay(Days)" attribute="1" defaultMemberUniqueName="[ConditionByDoctor].[Length_of_Stay(Days)].[All]" allUniqueName="[ConditionByDoctor].[Length_of_Stay(Days)].[All]" dimensionUniqueName="[ConditionByDoctor]" displayFolder="" count="0" memberValueDatatype="20" unbalanced="0"/>
    <cacheHierarchy uniqueName="[ConditionByDoctor].[Diagnosis]" caption="Diagnosis" attribute="1" defaultMemberUniqueName="[ConditionByDoctor].[Diagnosis].[All]" allUniqueName="[ConditionByDoctor].[Diagnosis].[All]" dimensionUniqueName="[ConditionByDoctor]" displayFolder="" count="0" memberValueDatatype="130" unbalanced="0"/>
    <cacheHierarchy uniqueName="[ConditionByDoctor].[Cost]" caption="Cost" attribute="1" defaultMemberUniqueName="[ConditionByDoctor].[Cost].[All]" allUniqueName="[ConditionByDoctor].[Cost].[All]" dimensionUniqueName="[ConditionByDoctor]" displayFolder="" count="0" memberValueDatatype="20" unbalanced="0"/>
    <cacheHierarchy uniqueName="[ConditionByDoctor].[Satisfaction_Cleanliness]" caption="Satisfaction_Cleanliness" attribute="1" defaultMemberUniqueName="[ConditionByDoctor].[Satisfaction_Cleanliness].[All]" allUniqueName="[ConditionByDoctor].[Satisfaction_Cleanliness].[All]" dimensionUniqueName="[ConditionByDoctor]" displayFolder="" count="0" memberValueDatatype="20" unbalanced="0"/>
    <cacheHierarchy uniqueName="[ConditionByDoctor].[Satisfaction_Wait_Time]" caption="Satisfaction_Wait_Time" attribute="1" defaultMemberUniqueName="[ConditionByDoctor].[Satisfaction_Wait_Time].[All]" allUniqueName="[ConditionByDoctor].[Satisfaction_Wait_Time].[All]" dimensionUniqueName="[ConditionByDoctor]" displayFolder="" count="0" memberValueDatatype="20" unbalanced="0"/>
    <cacheHierarchy uniqueName="[ConditionByDoctor].[Satisfaction_Doctor_Interaction]" caption="Satisfaction_Doctor_Interaction" attribute="1" defaultMemberUniqueName="[ConditionByDoctor].[Satisfaction_Doctor_Interaction].[All]" allUniqueName="[ConditionByDoctor].[Satisfaction_Doctor_Interaction].[All]" dimensionUniqueName="[ConditionByDoctor]" displayFolder="" count="0" memberValueDatatype="20" unbalanced="0"/>
    <cacheHierarchy uniqueName="[ConditionByDoctor].[Recovery_Rate]" caption="Recovery_Rate" attribute="1" defaultMemberUniqueName="[ConditionByDoctor].[Recovery_Rate].[All]" allUniqueName="[ConditionByDoctor].[Recovery_Rate].[All]" dimensionUniqueName="[ConditionByDoctor]" displayFolder="" count="0" memberValueDatatype="20" unbalanced="0"/>
    <cacheHierarchy uniqueName="[ConditionByDoctor].[Mortality_Rate]" caption="Mortality_Rate" attribute="1" defaultMemberUniqueName="[ConditionByDoctor].[Mortality_Rate].[All]" allUniqueName="[ConditionByDoctor].[Mortality_Rate].[All]" dimensionUniqueName="[ConditionByDoctor]" displayFolder="" count="0" memberValueDatatype="20" unbalanced="0"/>
    <cacheHierarchy uniqueName="[ConditionByDoctor].[Doctor]" caption="Doctor" attribute="1" defaultMemberUniqueName="[ConditionByDoctor].[Doctor].[All]" allUniqueName="[ConditionByDoctor].[Doctor].[All]" dimensionUniqueName="[ConditionByDoctor]" displayFolder="" count="0" memberValueDatatype="130" unbalanced="0"/>
    <cacheHierarchy uniqueName="[ConditionByDoctor].[Time_Slot]" caption="Time_Slot" attribute="1" time="1" defaultMemberUniqueName="[ConditionByDoctor].[Time_Slot].[All]" allUniqueName="[ConditionByDoctor].[Time_Slot].[All]" dimensionUniqueName="[ConditionByDoctor]" displayFolder="" count="0" memberValueDatatype="7" unbalanced="0"/>
    <cacheHierarchy uniqueName="[ConditionByDoctor].[Status of Appointment]" caption="Status of Appointment" attribute="1" defaultMemberUniqueName="[ConditionByDoctor].[Status of Appointment].[All]" allUniqueName="[ConditionByDoctor].[Status of Appointment].[All]" dimensionUniqueName="[ConditionByDoctor]" displayFolder="" count="0" memberValueDatatype="130" unbalanced="0"/>
    <cacheHierarchy uniqueName="[ConditionByDoctor].[Count of status of appointment]" caption="Count of status of appointment" attribute="1" defaultMemberUniqueName="[ConditionByDoctor].[Count of status of appointment].[All]" allUniqueName="[ConditionByDoctor].[Count of status of appointment].[All]" dimensionUniqueName="[ConditionByDoctor]" displayFolder="" count="0" memberValueDatatype="20" unbalanced="0"/>
    <cacheHierarchy uniqueName="[ConditionByDoctor].[Doctors' unique list]" caption="Doctors' unique list" attribute="1" defaultMemberUniqueName="[ConditionByDoctor].[Doctors' unique list].[All]" allUniqueName="[ConditionByDoctor].[Doctors' unique list].[All]" dimensionUniqueName="[ConditionByDoctor]" displayFolder="" count="0" memberValueDatatype="130" unbalanced="0"/>
    <cacheHierarchy uniqueName="[ConditionByDoctor].[Total count of missed Appointment]" caption="Total count of missed Appointment" attribute="1" defaultMemberUniqueName="[ConditionByDoctor].[Total count of missed Appointment].[All]" allUniqueName="[ConditionByDoctor].[Total count of missed Appointment].[All]" dimensionUniqueName="[ConditionByDoctor]" displayFolder="" count="0" memberValueDatatype="20" unbalanced="0"/>
    <cacheHierarchy uniqueName="[PatientsPerDepartment].[Admission_ID]" caption="Admission_ID" attribute="1" defaultMemberUniqueName="[PatientsPerDepartment].[Admission_ID].[All]" allUniqueName="[PatientsPerDepartment].[Admission_ID].[All]" dimensionUniqueName="[PatientsPerDepartment]" displayFolder="" count="0" memberValueDatatype="130" unbalanced="0"/>
    <cacheHierarchy uniqueName="[PatientsPerDepartment].[Patient_ID]" caption="Patient_ID" attribute="1" defaultMemberUniqueName="[PatientsPerDepartment].[Patient_ID].[All]" allUniqueName="[PatientsPerDepartment].[Patient_ID].[All]" dimensionUniqueName="[PatientsPerDepartment]" displayFolder="" count="0" memberValueDatatype="130" unbalanced="0"/>
    <cacheHierarchy uniqueName="[PatientsPerDepartment].[Department]" caption="Department" attribute="1" defaultMemberUniqueName="[PatientsPerDepartment].[Department].[All]" allUniqueName="[PatientsPerDepartment].[Department].[All]" dimensionUniqueName="[PatientsPerDepartment]" displayFolder="" count="0" memberValueDatatype="130" unbalanced="0"/>
    <cacheHierarchy uniqueName="[PatientsPerDepartment].[Admission_Date]" caption="Admission_Date" attribute="1" time="1" defaultMemberUniqueName="[PatientsPerDepartment].[Admission_Date].[All]" allUniqueName="[PatientsPerDepartment].[Admission_Date].[All]" dimensionUniqueName="[PatientsPerDepartment]" displayFolder="" count="0" memberValueDatatype="7" unbalanced="0"/>
    <cacheHierarchy uniqueName="[PatientsPerDepartment].[Discharge_Date]" caption="Discharge_Date" attribute="1" time="1" defaultMemberUniqueName="[PatientsPerDepartment].[Discharge_Date].[All]" allUniqueName="[PatientsPerDepartment].[Discharge_Date].[All]" dimensionUniqueName="[PatientsPerDepartment]" displayFolder="" count="0" memberValueDatatype="7" unbalanced="0"/>
    <cacheHierarchy uniqueName="[PatientsPerDepartment].[Length_of_Stay(Days)]" caption="Length_of_Stay(Days)" attribute="1" defaultMemberUniqueName="[PatientsPerDepartment].[Length_of_Stay(Days)].[All]" allUniqueName="[PatientsPerDepartment].[Length_of_Stay(Days)].[All]" dimensionUniqueName="[PatientsPerDepartment]" displayFolder="" count="0" memberValueDatatype="20" unbalanced="0"/>
    <cacheHierarchy uniqueName="[PatientsPerDepartment].[Diagnosis]" caption="Diagnosis" attribute="1" defaultMemberUniqueName="[PatientsPerDepartment].[Diagnosis].[All]" allUniqueName="[PatientsPerDepartment].[Diagnosis].[All]" dimensionUniqueName="[PatientsPerDepartment]" displayFolder="" count="0" memberValueDatatype="130" unbalanced="0"/>
    <cacheHierarchy uniqueName="[PatientsPerDepartment].[Cost]" caption="Cost" attribute="1" defaultMemberUniqueName="[PatientsPerDepartment].[Cost].[All]" allUniqueName="[PatientsPerDepartment].[Cost].[All]" dimensionUniqueName="[PatientsPerDepartment]" displayFolder="" count="0" memberValueDatatype="20" unbalanced="0"/>
    <cacheHierarchy uniqueName="[PatientsPerDepartment].[Satisfaction_Cleanliness]" caption="Satisfaction_Cleanliness" attribute="1" defaultMemberUniqueName="[PatientsPerDepartment].[Satisfaction_Cleanliness].[All]" allUniqueName="[PatientsPerDepartment].[Satisfaction_Cleanliness].[All]" dimensionUniqueName="[PatientsPerDepartment]" displayFolder="" count="0" memberValueDatatype="20" unbalanced="0"/>
    <cacheHierarchy uniqueName="[PatientsPerDepartment].[Satisfaction_Wait_Time]" caption="Satisfaction_Wait_Time" attribute="1" defaultMemberUniqueName="[PatientsPerDepartment].[Satisfaction_Wait_Time].[All]" allUniqueName="[PatientsPerDepartment].[Satisfaction_Wait_Time].[All]" dimensionUniqueName="[PatientsPerDepartment]" displayFolder="" count="0" memberValueDatatype="20" unbalanced="0"/>
    <cacheHierarchy uniqueName="[PatientsPerDepartment].[Satisfaction_Doctor_Interaction]" caption="Satisfaction_Doctor_Interaction" attribute="1" defaultMemberUniqueName="[PatientsPerDepartment].[Satisfaction_Doctor_Interaction].[All]" allUniqueName="[PatientsPerDepartment].[Satisfaction_Doctor_Interaction].[All]" dimensionUniqueName="[PatientsPerDepartment]" displayFolder="" count="0" memberValueDatatype="20" unbalanced="0"/>
    <cacheHierarchy uniqueName="[PatientsPerDepartment].[Recovery_Rate]" caption="Recovery_Rate" attribute="1" defaultMemberUniqueName="[PatientsPerDepartment].[Recovery_Rate].[All]" allUniqueName="[PatientsPerDepartment].[Recovery_Rate].[All]" dimensionUniqueName="[PatientsPerDepartment]" displayFolder="" count="0" memberValueDatatype="20" unbalanced="0"/>
    <cacheHierarchy uniqueName="[PatientsPerDepartment].[Mortality_Rate]" caption="Mortality_Rate" attribute="1" defaultMemberUniqueName="[PatientsPerDepartment].[Mortality_Rate].[All]" allUniqueName="[PatientsPerDepartment].[Mortality_Rate].[All]" dimensionUniqueName="[PatientsPerDepartment]" displayFolder="" count="0" memberValueDatatype="20" unbalanced="0"/>
    <cacheHierarchy uniqueName="[PatientsPerDepartment].[Doctor]" caption="Doctor" attribute="1" defaultMemberUniqueName="[PatientsPerDepartment].[Doctor].[All]" allUniqueName="[PatientsPerDepartment].[Doctor].[All]" dimensionUniqueName="[PatientsPerDepartment]" displayFolder="" count="0" memberValueDatatype="130" unbalanced="0"/>
    <cacheHierarchy uniqueName="[PatientsPerDepartment].[Time_Slot]" caption="Time_Slot" attribute="1" time="1" defaultMemberUniqueName="[PatientsPerDepartment].[Time_Slot].[All]" allUniqueName="[PatientsPerDepartment].[Time_Slot].[All]" dimensionUniqueName="[PatientsPerDepartment]" displayFolder="" count="0" memberValueDatatype="7" unbalanced="0"/>
    <cacheHierarchy uniqueName="[PatientsPerDepartment].[Status of Appointment]" caption="Status of Appointment" attribute="1" defaultMemberUniqueName="[PatientsPerDepartment].[Status of Appointment].[All]" allUniqueName="[PatientsPerDepartment].[Status of Appointment].[All]" dimensionUniqueName="[PatientsPerDepartment]" displayFolder="" count="0" memberValueDatatype="130" unbalanced="0"/>
    <cacheHierarchy uniqueName="[PatientsPerDepartment].[Count of status of appointment]" caption="Count of status of appointment" attribute="1" defaultMemberUniqueName="[PatientsPerDepartment].[Count of status of appointment].[All]" allUniqueName="[PatientsPerDepartment].[Count of status of appointment].[All]" dimensionUniqueName="[PatientsPerDepartment]" displayFolder="" count="0" memberValueDatatype="20" unbalanced="0"/>
    <cacheHierarchy uniqueName="[PatientsPerDepartment].[Doctors' unique list]" caption="Doctors' unique list" attribute="1" defaultMemberUniqueName="[PatientsPerDepartment].[Doctors' unique list].[All]" allUniqueName="[PatientsPerDepartment].[Doctors' unique list].[All]" dimensionUniqueName="[PatientsPerDepartment]" displayFolder="" count="0" memberValueDatatype="130" unbalanced="0"/>
    <cacheHierarchy uniqueName="[PatientsPerDepartment].[Total count of missed Appointment]" caption="Total count of missed Appointment" attribute="1" defaultMemberUniqueName="[PatientsPerDepartment].[Total count of missed Appointment].[All]" allUniqueName="[PatientsPerDepartment].[Total count of missed Appointment].[All]" dimensionUniqueName="[PatientsPerDepartment]" displayFolder="" count="0" memberValueDatatype="20" unbalanced="0"/>
    <cacheHierarchy uniqueName="[StatusOfAppointmentsByDoctor].[Admission_ID]" caption="Admission_ID" attribute="1" defaultMemberUniqueName="[StatusOfAppointmentsByDoctor].[Admission_ID].[All]" allUniqueName="[StatusOfAppointmentsByDoctor].[Admission_ID].[All]" dimensionUniqueName="[StatusOfAppointmentsByDoctor]" displayFolder="" count="0" memberValueDatatype="130" unbalanced="0"/>
    <cacheHierarchy uniqueName="[StatusOfAppointmentsByDoctor].[Patient_ID]" caption="Patient_ID" attribute="1" defaultMemberUniqueName="[StatusOfAppointmentsByDoctor].[Patient_ID].[All]" allUniqueName="[StatusOfAppointmentsByDoctor].[Patient_ID].[All]" dimensionUniqueName="[StatusOfAppointmentsByDoctor]" displayFolder="" count="0" memberValueDatatype="130" unbalanced="0"/>
    <cacheHierarchy uniqueName="[StatusOfAppointmentsByDoctor].[Department]" caption="Department" attribute="1" defaultMemberUniqueName="[StatusOfAppointmentsByDoctor].[Department].[All]" allUniqueName="[StatusOfAppointmentsByDoctor].[Department].[All]" dimensionUniqueName="[StatusOfAppointmentsByDoctor]" displayFolder="" count="0" memberValueDatatype="130" unbalanced="0"/>
    <cacheHierarchy uniqueName="[StatusOfAppointmentsByDoctor].[Admission_Date]" caption="Admission_Date" attribute="1" time="1" defaultMemberUniqueName="[StatusOfAppointmentsByDoctor].[Admission_Date].[All]" allUniqueName="[StatusOfAppointmentsByDoctor].[Admission_Date].[All]" dimensionUniqueName="[StatusOfAppointmentsByDoctor]" displayFolder="" count="0" memberValueDatatype="7" unbalanced="0"/>
    <cacheHierarchy uniqueName="[StatusOfAppointmentsByDoctor].[Discharge_Date]" caption="Discharge_Date" attribute="1" time="1" defaultMemberUniqueName="[StatusOfAppointmentsByDoctor].[Discharge_Date].[All]" allUniqueName="[StatusOfAppointmentsByDoctor].[Discharge_Date].[All]" dimensionUniqueName="[StatusOfAppointmentsByDoctor]" displayFolder="" count="0" memberValueDatatype="7" unbalanced="0"/>
    <cacheHierarchy uniqueName="[StatusOfAppointmentsByDoctor].[Length_of_Stay(Days)]" caption="Length_of_Stay(Days)" attribute="1" defaultMemberUniqueName="[StatusOfAppointmentsByDoctor].[Length_of_Stay(Days)].[All]" allUniqueName="[StatusOfAppointmentsByDoctor].[Length_of_Stay(Days)].[All]" dimensionUniqueName="[StatusOfAppointmentsByDoctor]" displayFolder="" count="0" memberValueDatatype="20" unbalanced="0"/>
    <cacheHierarchy uniqueName="[StatusOfAppointmentsByDoctor].[Diagnosis]" caption="Diagnosis" attribute="1" defaultMemberUniqueName="[StatusOfAppointmentsByDoctor].[Diagnosis].[All]" allUniqueName="[StatusOfAppointmentsByDoctor].[Diagnosis].[All]" dimensionUniqueName="[StatusOfAppointmentsByDoctor]" displayFolder="" count="0" memberValueDatatype="130" unbalanced="0"/>
    <cacheHierarchy uniqueName="[StatusOfAppointmentsByDoctor].[Cost]" caption="Cost" attribute="1" defaultMemberUniqueName="[StatusOfAppointmentsByDoctor].[Cost].[All]" allUniqueName="[StatusOfAppointmentsByDoctor].[Cost].[All]" dimensionUniqueName="[StatusOfAppointmentsByDoctor]" displayFolder="" count="0" memberValueDatatype="20" unbalanced="0"/>
    <cacheHierarchy uniqueName="[StatusOfAppointmentsByDoctor].[Satisfaction_Cleanliness]" caption="Satisfaction_Cleanliness" attribute="1" defaultMemberUniqueName="[StatusOfAppointmentsByDoctor].[Satisfaction_Cleanliness].[All]" allUniqueName="[StatusOfAppointmentsByDoctor].[Satisfaction_Cleanliness].[All]" dimensionUniqueName="[StatusOfAppointmentsByDoctor]" displayFolder="" count="0" memberValueDatatype="20" unbalanced="0"/>
    <cacheHierarchy uniqueName="[StatusOfAppointmentsByDoctor].[Satisfaction_Wait_Time]" caption="Satisfaction_Wait_Time" attribute="1" defaultMemberUniqueName="[StatusOfAppointmentsByDoctor].[Satisfaction_Wait_Time].[All]" allUniqueName="[StatusOfAppointmentsByDoctor].[Satisfaction_Wait_Time].[All]" dimensionUniqueName="[StatusOfAppointmentsByDoctor]" displayFolder="" count="0" memberValueDatatype="20" unbalanced="0"/>
    <cacheHierarchy uniqueName="[StatusOfAppointmentsByDoctor].[Satisfaction_Doctor_Interaction]" caption="Satisfaction_Doctor_Interaction" attribute="1" defaultMemberUniqueName="[StatusOfAppointmentsByDoctor].[Satisfaction_Doctor_Interaction].[All]" allUniqueName="[StatusOfAppointmentsByDoctor].[Satisfaction_Doctor_Interaction].[All]" dimensionUniqueName="[StatusOfAppointmentsByDoctor]" displayFolder="" count="0" memberValueDatatype="20" unbalanced="0"/>
    <cacheHierarchy uniqueName="[StatusOfAppointmentsByDoctor].[Recovery_Rate]" caption="Recovery_Rate" attribute="1" defaultMemberUniqueName="[StatusOfAppointmentsByDoctor].[Recovery_Rate].[All]" allUniqueName="[StatusOfAppointmentsByDoctor].[Recovery_Rate].[All]" dimensionUniqueName="[StatusOfAppointmentsByDoctor]" displayFolder="" count="0" memberValueDatatype="20" unbalanced="0"/>
    <cacheHierarchy uniqueName="[StatusOfAppointmentsByDoctor].[Mortality_Rate]" caption="Mortality_Rate" attribute="1" defaultMemberUniqueName="[StatusOfAppointmentsByDoctor].[Mortality_Rate].[All]" allUniqueName="[StatusOfAppointmentsByDoctor].[Mortality_Rate].[All]" dimensionUniqueName="[StatusOfAppointmentsByDoctor]" displayFolder="" count="0" memberValueDatatype="20" unbalanced="0"/>
    <cacheHierarchy uniqueName="[StatusOfAppointmentsByDoctor].[Doctor]" caption="Doctor" attribute="1" defaultMemberUniqueName="[StatusOfAppointmentsByDoctor].[Doctor].[All]" allUniqueName="[StatusOfAppointmentsByDoctor].[Doctor].[All]" dimensionUniqueName="[StatusOfAppointmentsByDoctor]" displayFolder="" count="2" memberValueDatatype="130" unbalanced="0">
      <fieldsUsage count="2">
        <fieldUsage x="-1"/>
        <fieldUsage x="0"/>
      </fieldsUsage>
    </cacheHierarchy>
    <cacheHierarchy uniqueName="[StatusOfAppointmentsByDoctor].[Time_Slot]" caption="Time_Slot" attribute="1" time="1" defaultMemberUniqueName="[StatusOfAppointmentsByDoctor].[Time_Slot].[All]" allUniqueName="[StatusOfAppointmentsByDoctor].[Time_Slot].[All]" dimensionUniqueName="[StatusOfAppointmentsByDoctor]" displayFolder="" count="0" memberValueDatatype="7" unbalanced="0"/>
    <cacheHierarchy uniqueName="[StatusOfAppointmentsByDoctor].[Status of Appointment]" caption="Status of Appointment" attribute="1" defaultMemberUniqueName="[StatusOfAppointmentsByDoctor].[Status of Appointment].[All]" allUniqueName="[StatusOfAppointmentsByDoctor].[Status of Appointment].[All]" dimensionUniqueName="[StatusOfAppointmentsByDoctor]" displayFolder="" count="0" memberValueDatatype="130" unbalanced="0"/>
    <cacheHierarchy uniqueName="[StatusOfAppointmentsByDoctor].[Count of status of appointment]" caption="Count of status of appointment" attribute="1" defaultMemberUniqueName="[StatusOfAppointmentsByDoctor].[Count of status of appointment].[All]" allUniqueName="[StatusOfAppointmentsByDoctor].[Count of status of appointment].[All]" dimensionUniqueName="[StatusOfAppointmentsByDoctor]" displayFolder="" count="0" memberValueDatatype="20" unbalanced="0"/>
    <cacheHierarchy uniqueName="[StatusOfAppointmentsByDoctor].[Doctors' unique list]" caption="Doctors' unique list" attribute="1" defaultMemberUniqueName="[StatusOfAppointmentsByDoctor].[Doctors' unique list].[All]" allUniqueName="[StatusOfAppointmentsByDoctor].[Doctors' unique list].[All]" dimensionUniqueName="[StatusOfAppointmentsByDoctor]" displayFolder="" count="0" memberValueDatatype="130" unbalanced="0"/>
    <cacheHierarchy uniqueName="[StatusOfAppointmentsByDoctor].[Total count of missed Appointment]" caption="Total count of missed Appointment" attribute="1" defaultMemberUniqueName="[StatusOfAppointmentsByDoctor].[Total count of missed Appointment].[All]" allUniqueName="[StatusOfAppointmentsByDoctor].[Total count of missed Appointment].[All]" dimensionUniqueName="[StatusOfAppointmentsByDoctor]" displayFolder="" count="0" memberValueDatatype="20" unbalanced="0"/>
    <cacheHierarchy uniqueName="[Measures].[__XL_Count StatusOfAppointmentsByDoctor]" caption="__XL_Count StatusOfAppointmentsByDoctor" measure="1" displayFolder="" measureGroup="StatusOfAppointmentsByDoctor" count="0" hidden="1"/>
    <cacheHierarchy uniqueName="[Measures].[__XL_Count ConditionByDoctor]" caption="__XL_Count ConditionByDoctor" measure="1" displayFolder="" measureGroup="ConditionByDoctor" count="0" hidden="1"/>
    <cacheHierarchy uniqueName="[Measures].[__XL_Count PatientsPerDepartment]" caption="__XL_Count PatientsPerDepartment" measure="1" displayFolder="" measureGroup="PatientsPerDepartment" count="0" hidden="1"/>
    <cacheHierarchy uniqueName="[Measures].[__XL_Count AppointmentSchedule]" caption="__XL_Count AppointmentSchedule" measure="1" displayFolder="" measureGroup="AppointmentSchedule" count="0" hidden="1"/>
    <cacheHierarchy uniqueName="[Measures].[__No measures defined]" caption="__No measures defined" measure="1" displayFolder="" count="0" hidden="1"/>
    <cacheHierarchy uniqueName="[Measures].[Count of Status of Appointment 2]" caption="Count of Status of Appointment 2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ount of status of appointment]" caption="Sum of Count of status of appointment" measure="1" displayFolder="" measureGroup="StatusOfAppointmentsByDocto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Count of Count of status of appointment]" caption="Count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Distinct Count of Count of status of appointment]" caption="Distinct Count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Total count of missed Appointment]" caption="Sum of Total count of missed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Time_Slot]" caption="Count of Time_Slo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Diagnosis]" caption="Count of Diagnosis" measure="1" displayFolder="" measureGroup="ConditionByDoctor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atient_ID]" caption="Count of Patient_ID" measure="1" displayFolder="" measureGroup="ConditionByDocto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tient_ID 2]" caption="Count of Patient_ID 2" measure="1" displayFolder="" measureGroup="PatientsPerDepartmen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Patient_ID 3]" caption="Count of Patient_ID 3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Doctor]" caption="Count of Doctor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tatus of Appointment 3]" caption="Count of Status of Appointment 3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Time_Slot 2]" caption="Count of Time_Slot 2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Admission_ID]" caption="Count of Admission_ID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AppointmentSchedule" uniqueName="[AppointmentSchedule]" caption="AppointmentSchedule"/>
    <dimension name="ConditionByDoctor" uniqueName="[ConditionByDoctor]" caption="ConditionByDoctor"/>
    <dimension measure="1" name="Measures" uniqueName="[Measures]" caption="Measures"/>
    <dimension name="PatientsPerDepartment" uniqueName="[PatientsPerDepartment]" caption="PatientsPerDepartment"/>
    <dimension name="StatusOfAppointmentsByDoctor" uniqueName="[StatusOfAppointmentsByDoctor]" caption="StatusOfAppointmentsByDoctor"/>
  </dimensions>
  <measureGroups count="4">
    <measureGroup name="AppointmentSchedule" caption="AppointmentSchedule"/>
    <measureGroup name="ConditionByDoctor" caption="ConditionByDoctor"/>
    <measureGroup name="PatientsPerDepartment" caption="PatientsPerDepartment"/>
    <measureGroup name="StatusOfAppointmentsByDoctor" caption="StatusOfAppointmentsByDoctor"/>
  </measureGroups>
  <maps count="4">
    <map measureGroup="0" dimension="0"/>
    <map measureGroup="1" dimension="1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 ProBook4535s" refreshedDate="45613.688264351855" backgroundQuery="1" createdVersion="8" refreshedVersion="8" minRefreshableVersion="3" recordCount="0" supportSubquery="1" supportAdvancedDrill="1" xr:uid="{017D6697-0B31-4BFC-ABD8-EBA398AAA133}">
  <cacheSource type="external" connectionId="1"/>
  <cacheFields count="4">
    <cacheField name="[AppointmentSchedule].[Doctor].[Doctor]" caption="Doctor" numFmtId="0" hierarchy="13" level="1">
      <sharedItems count="5">
        <s v="Dr. Brown"/>
        <s v="Dr. Davis"/>
        <s v="Dr. Johnson"/>
        <s v="Dr. Lee"/>
        <s v="Dr. Smith"/>
      </sharedItems>
    </cacheField>
    <cacheField name="[AppointmentSchedule].[Time Slot Category].[Time Slot Category]" caption="Time Slot Category" numFmtId="0" hierarchy="15" level="1">
      <sharedItems count="3">
        <s v="Afternoon"/>
        <s v="Evening"/>
        <s v="Morning"/>
      </sharedItems>
    </cacheField>
    <cacheField name="[AppointmentSchedule].[Status of Appointment].[Status of Appointment]" caption="Status of Appointment" numFmtId="0" hierarchy="16" level="1">
      <sharedItems containsSemiMixedTypes="0" containsNonDate="0" containsString="0"/>
    </cacheField>
    <cacheField name="[Measures].[Count of Admission_ID]" caption="Count of Admission_ID" numFmtId="0" hierarchy="95" level="32767"/>
  </cacheFields>
  <cacheHierarchies count="96">
    <cacheHierarchy uniqueName="[AppointmentSchedule].[Admission_ID]" caption="Admission_ID" attribute="1" defaultMemberUniqueName="[AppointmentSchedule].[Admission_ID].[All]" allUniqueName="[AppointmentSchedule].[Admission_ID].[All]" dimensionUniqueName="[AppointmentSchedule]" displayFolder="" count="0" memberValueDatatype="130" unbalanced="0"/>
    <cacheHierarchy uniqueName="[AppointmentSchedule].[Patient_ID]" caption="Patient_ID" attribute="1" defaultMemberUniqueName="[AppointmentSchedule].[Patient_ID].[All]" allUniqueName="[AppointmentSchedule].[Patient_ID].[All]" dimensionUniqueName="[AppointmentSchedule]" displayFolder="" count="0" memberValueDatatype="130" unbalanced="0"/>
    <cacheHierarchy uniqueName="[AppointmentSchedule].[Department]" caption="Department" attribute="1" defaultMemberUniqueName="[AppointmentSchedule].[Department].[All]" allUniqueName="[AppointmentSchedule].[Department].[All]" dimensionUniqueName="[AppointmentSchedule]" displayFolder="" count="0" memberValueDatatype="130" unbalanced="0"/>
    <cacheHierarchy uniqueName="[AppointmentSchedule].[Admission_Date]" caption="Admission_Date" attribute="1" time="1" defaultMemberUniqueName="[AppointmentSchedule].[Admission_Date].[All]" allUniqueName="[AppointmentSchedule].[Admission_Date].[All]" dimensionUniqueName="[AppointmentSchedule]" displayFolder="" count="0" memberValueDatatype="7" unbalanced="0"/>
    <cacheHierarchy uniqueName="[AppointmentSchedule].[Discharge_Date]" caption="Discharge_Date" attribute="1" time="1" defaultMemberUniqueName="[AppointmentSchedule].[Discharge_Date].[All]" allUniqueName="[AppointmentSchedule].[Discharge_Date].[All]" dimensionUniqueName="[AppointmentSchedule]" displayFolder="" count="0" memberValueDatatype="7" unbalanced="0"/>
    <cacheHierarchy uniqueName="[AppointmentSchedule].[Length_of_Stay(Days)]" caption="Length_of_Stay(Days)" attribute="1" defaultMemberUniqueName="[AppointmentSchedule].[Length_of_Stay(Days)].[All]" allUniqueName="[AppointmentSchedule].[Length_of_Stay(Days)].[All]" dimensionUniqueName="[AppointmentSchedule]" displayFolder="" count="0" memberValueDatatype="20" unbalanced="0"/>
    <cacheHierarchy uniqueName="[AppointmentSchedule].[Diagnosis]" caption="Diagnosis" attribute="1" defaultMemberUniqueName="[AppointmentSchedule].[Diagnosis].[All]" allUniqueName="[AppointmentSchedule].[Diagnosis].[All]" dimensionUniqueName="[AppointmentSchedule]" displayFolder="" count="0" memberValueDatatype="130" unbalanced="0"/>
    <cacheHierarchy uniqueName="[AppointmentSchedule].[Cost]" caption="Cost" attribute="1" defaultMemberUniqueName="[AppointmentSchedule].[Cost].[All]" allUniqueName="[AppointmentSchedule].[Cost].[All]" dimensionUniqueName="[AppointmentSchedule]" displayFolder="" count="0" memberValueDatatype="20" unbalanced="0"/>
    <cacheHierarchy uniqueName="[AppointmentSchedule].[Satisfaction_Cleanliness]" caption="Satisfaction_Cleanliness" attribute="1" defaultMemberUniqueName="[AppointmentSchedule].[Satisfaction_Cleanliness].[All]" allUniqueName="[AppointmentSchedule].[Satisfaction_Cleanliness].[All]" dimensionUniqueName="[AppointmentSchedule]" displayFolder="" count="0" memberValueDatatype="20" unbalanced="0"/>
    <cacheHierarchy uniqueName="[AppointmentSchedule].[Satisfaction_Wait_Time]" caption="Satisfaction_Wait_Time" attribute="1" defaultMemberUniqueName="[AppointmentSchedule].[Satisfaction_Wait_Time].[All]" allUniqueName="[AppointmentSchedule].[Satisfaction_Wait_Time].[All]" dimensionUniqueName="[AppointmentSchedule]" displayFolder="" count="0" memberValueDatatype="20" unbalanced="0"/>
    <cacheHierarchy uniqueName="[AppointmentSchedule].[Satisfaction_Doctor_Interaction]" caption="Satisfaction_Doctor_Interaction" attribute="1" defaultMemberUniqueName="[AppointmentSchedule].[Satisfaction_Doctor_Interaction].[All]" allUniqueName="[AppointmentSchedule].[Satisfaction_Doctor_Interaction].[All]" dimensionUniqueName="[AppointmentSchedule]" displayFolder="" count="0" memberValueDatatype="20" unbalanced="0"/>
    <cacheHierarchy uniqueName="[AppointmentSchedule].[Recovery_Rate]" caption="Recovery_Rate" attribute="1" defaultMemberUniqueName="[AppointmentSchedule].[Recovery_Rate].[All]" allUniqueName="[AppointmentSchedule].[Recovery_Rate].[All]" dimensionUniqueName="[AppointmentSchedule]" displayFolder="" count="0" memberValueDatatype="20" unbalanced="0"/>
    <cacheHierarchy uniqueName="[AppointmentSchedule].[Mortality_Rate]" caption="Mortality_Rate" attribute="1" defaultMemberUniqueName="[AppointmentSchedule].[Mortality_Rate].[All]" allUniqueName="[AppointmentSchedule].[Mortality_Rate].[All]" dimensionUniqueName="[AppointmentSchedule]" displayFolder="" count="0" memberValueDatatype="20" unbalanced="0"/>
    <cacheHierarchy uniqueName="[AppointmentSchedule].[Doctor]" caption="Doctor" attribute="1" defaultMemberUniqueName="[AppointmentSchedule].[Doctor].[All]" allUniqueName="[AppointmentSchedule].[Doctor].[All]" dimensionUniqueName="[AppointmentSchedule]" displayFolder="" count="2" memberValueDatatype="130" unbalanced="0">
      <fieldsUsage count="2">
        <fieldUsage x="-1"/>
        <fieldUsage x="0"/>
      </fieldsUsage>
    </cacheHierarchy>
    <cacheHierarchy uniqueName="[AppointmentSchedule].[Time_Slot]" caption="Time_Slot" attribute="1" time="1" defaultMemberUniqueName="[AppointmentSchedule].[Time_Slot].[All]" allUniqueName="[AppointmentSchedule].[Time_Slot].[All]" dimensionUniqueName="[AppointmentSchedule]" displayFolder="" count="0" memberValueDatatype="7" unbalanced="0"/>
    <cacheHierarchy uniqueName="[AppointmentSchedule].[Time Slot Category]" caption="Time Slot Category" attribute="1" defaultMemberUniqueName="[AppointmentSchedule].[Time Slot Category].[All]" allUniqueName="[AppointmentSchedule].[Time Slot Category].[All]" dimensionUniqueName="[AppointmentSchedule]" displayFolder="" count="2" memberValueDatatype="130" unbalanced="0">
      <fieldsUsage count="2">
        <fieldUsage x="-1"/>
        <fieldUsage x="1"/>
      </fieldsUsage>
    </cacheHierarchy>
    <cacheHierarchy uniqueName="[AppointmentSchedule].[Status of Appointment]" caption="Status of Appointment" attribute="1" defaultMemberUniqueName="[AppointmentSchedule].[Status of Appointment].[All]" allUniqueName="[AppointmentSchedule].[Status of Appointment].[All]" dimensionUniqueName="[AppointmentSchedule]" displayFolder="" count="2" memberValueDatatype="130" unbalanced="0">
      <fieldsUsage count="2">
        <fieldUsage x="-1"/>
        <fieldUsage x="2"/>
      </fieldsUsage>
    </cacheHierarchy>
    <cacheHierarchy uniqueName="[AppointmentSchedule].[Count of status of appointment]" caption="Count of status of appointment" attribute="1" defaultMemberUniqueName="[AppointmentSchedule].[Count of status of appointment].[All]" allUniqueName="[AppointmentSchedule].[Count of status of appointment].[All]" dimensionUniqueName="[AppointmentSchedule]" displayFolder="" count="0" memberValueDatatype="20" unbalanced="0"/>
    <cacheHierarchy uniqueName="[AppointmentSchedule].[Doctors' unique list]" caption="Doctors' unique list" attribute="1" defaultMemberUniqueName="[AppointmentSchedule].[Doctors' unique list].[All]" allUniqueName="[AppointmentSchedule].[Doctors' unique list].[All]" dimensionUniqueName="[AppointmentSchedule]" displayFolder="" count="0" memberValueDatatype="130" unbalanced="0"/>
    <cacheHierarchy uniqueName="[AppointmentSchedule].[Total count of missed Appointment]" caption="Total count of missed Appointment" attribute="1" defaultMemberUniqueName="[AppointmentSchedule].[Total count of missed Appointment].[All]" allUniqueName="[AppointmentSchedule].[Total count of missed Appointment].[All]" dimensionUniqueName="[AppointmentSchedule]" displayFolder="" count="0" memberValueDatatype="20" unbalanced="0"/>
    <cacheHierarchy uniqueName="[ConditionByDoctor].[Admission_ID]" caption="Admission_ID" attribute="1" defaultMemberUniqueName="[ConditionByDoctor].[Admission_ID].[All]" allUniqueName="[ConditionByDoctor].[Admission_ID].[All]" dimensionUniqueName="[ConditionByDoctor]" displayFolder="" count="0" memberValueDatatype="130" unbalanced="0"/>
    <cacheHierarchy uniqueName="[ConditionByDoctor].[Patient_ID]" caption="Patient_ID" attribute="1" defaultMemberUniqueName="[ConditionByDoctor].[Patient_ID].[All]" allUniqueName="[ConditionByDoctor].[Patient_ID].[All]" dimensionUniqueName="[ConditionByDoctor]" displayFolder="" count="0" memberValueDatatype="130" unbalanced="0"/>
    <cacheHierarchy uniqueName="[ConditionByDoctor].[Department]" caption="Department" attribute="1" defaultMemberUniqueName="[ConditionByDoctor].[Department].[All]" allUniqueName="[ConditionByDoctor].[Department].[All]" dimensionUniqueName="[ConditionByDoctor]" displayFolder="" count="0" memberValueDatatype="130" unbalanced="0"/>
    <cacheHierarchy uniqueName="[ConditionByDoctor].[Admission_Date]" caption="Admission_Date" attribute="1" time="1" defaultMemberUniqueName="[ConditionByDoctor].[Admission_Date].[All]" allUniqueName="[ConditionByDoctor].[Admission_Date].[All]" dimensionUniqueName="[ConditionByDoctor]" displayFolder="" count="0" memberValueDatatype="7" unbalanced="0"/>
    <cacheHierarchy uniqueName="[ConditionByDoctor].[Discharge_Date]" caption="Discharge_Date" attribute="1" time="1" defaultMemberUniqueName="[ConditionByDoctor].[Discharge_Date].[All]" allUniqueName="[ConditionByDoctor].[Discharge_Date].[All]" dimensionUniqueName="[ConditionByDoctor]" displayFolder="" count="0" memberValueDatatype="7" unbalanced="0"/>
    <cacheHierarchy uniqueName="[ConditionByDoctor].[Length_of_Stay(Days)]" caption="Length_of_Stay(Days)" attribute="1" defaultMemberUniqueName="[ConditionByDoctor].[Length_of_Stay(Days)].[All]" allUniqueName="[ConditionByDoctor].[Length_of_Stay(Days)].[All]" dimensionUniqueName="[ConditionByDoctor]" displayFolder="" count="0" memberValueDatatype="20" unbalanced="0"/>
    <cacheHierarchy uniqueName="[ConditionByDoctor].[Diagnosis]" caption="Diagnosis" attribute="1" defaultMemberUniqueName="[ConditionByDoctor].[Diagnosis].[All]" allUniqueName="[ConditionByDoctor].[Diagnosis].[All]" dimensionUniqueName="[ConditionByDoctor]" displayFolder="" count="0" memberValueDatatype="130" unbalanced="0"/>
    <cacheHierarchy uniqueName="[ConditionByDoctor].[Cost]" caption="Cost" attribute="1" defaultMemberUniqueName="[ConditionByDoctor].[Cost].[All]" allUniqueName="[ConditionByDoctor].[Cost].[All]" dimensionUniqueName="[ConditionByDoctor]" displayFolder="" count="0" memberValueDatatype="20" unbalanced="0"/>
    <cacheHierarchy uniqueName="[ConditionByDoctor].[Satisfaction_Cleanliness]" caption="Satisfaction_Cleanliness" attribute="1" defaultMemberUniqueName="[ConditionByDoctor].[Satisfaction_Cleanliness].[All]" allUniqueName="[ConditionByDoctor].[Satisfaction_Cleanliness].[All]" dimensionUniqueName="[ConditionByDoctor]" displayFolder="" count="0" memberValueDatatype="20" unbalanced="0"/>
    <cacheHierarchy uniqueName="[ConditionByDoctor].[Satisfaction_Wait_Time]" caption="Satisfaction_Wait_Time" attribute="1" defaultMemberUniqueName="[ConditionByDoctor].[Satisfaction_Wait_Time].[All]" allUniqueName="[ConditionByDoctor].[Satisfaction_Wait_Time].[All]" dimensionUniqueName="[ConditionByDoctor]" displayFolder="" count="0" memberValueDatatype="20" unbalanced="0"/>
    <cacheHierarchy uniqueName="[ConditionByDoctor].[Satisfaction_Doctor_Interaction]" caption="Satisfaction_Doctor_Interaction" attribute="1" defaultMemberUniqueName="[ConditionByDoctor].[Satisfaction_Doctor_Interaction].[All]" allUniqueName="[ConditionByDoctor].[Satisfaction_Doctor_Interaction].[All]" dimensionUniqueName="[ConditionByDoctor]" displayFolder="" count="0" memberValueDatatype="20" unbalanced="0"/>
    <cacheHierarchy uniqueName="[ConditionByDoctor].[Recovery_Rate]" caption="Recovery_Rate" attribute="1" defaultMemberUniqueName="[ConditionByDoctor].[Recovery_Rate].[All]" allUniqueName="[ConditionByDoctor].[Recovery_Rate].[All]" dimensionUniqueName="[ConditionByDoctor]" displayFolder="" count="0" memberValueDatatype="20" unbalanced="0"/>
    <cacheHierarchy uniqueName="[ConditionByDoctor].[Mortality_Rate]" caption="Mortality_Rate" attribute="1" defaultMemberUniqueName="[ConditionByDoctor].[Mortality_Rate].[All]" allUniqueName="[ConditionByDoctor].[Mortality_Rate].[All]" dimensionUniqueName="[ConditionByDoctor]" displayFolder="" count="0" memberValueDatatype="20" unbalanced="0"/>
    <cacheHierarchy uniqueName="[ConditionByDoctor].[Doctor]" caption="Doctor" attribute="1" defaultMemberUniqueName="[ConditionByDoctor].[Doctor].[All]" allUniqueName="[ConditionByDoctor].[Doctor].[All]" dimensionUniqueName="[ConditionByDoctor]" displayFolder="" count="0" memberValueDatatype="130" unbalanced="0"/>
    <cacheHierarchy uniqueName="[ConditionByDoctor].[Time_Slot]" caption="Time_Slot" attribute="1" time="1" defaultMemberUniqueName="[ConditionByDoctor].[Time_Slot].[All]" allUniqueName="[ConditionByDoctor].[Time_Slot].[All]" dimensionUniqueName="[ConditionByDoctor]" displayFolder="" count="0" memberValueDatatype="7" unbalanced="0"/>
    <cacheHierarchy uniqueName="[ConditionByDoctor].[Status of Appointment]" caption="Status of Appointment" attribute="1" defaultMemberUniqueName="[ConditionByDoctor].[Status of Appointment].[All]" allUniqueName="[ConditionByDoctor].[Status of Appointment].[All]" dimensionUniqueName="[ConditionByDoctor]" displayFolder="" count="0" memberValueDatatype="130" unbalanced="0"/>
    <cacheHierarchy uniqueName="[ConditionByDoctor].[Count of status of appointment]" caption="Count of status of appointment" attribute="1" defaultMemberUniqueName="[ConditionByDoctor].[Count of status of appointment].[All]" allUniqueName="[ConditionByDoctor].[Count of status of appointment].[All]" dimensionUniqueName="[ConditionByDoctor]" displayFolder="" count="0" memberValueDatatype="20" unbalanced="0"/>
    <cacheHierarchy uniqueName="[ConditionByDoctor].[Doctors' unique list]" caption="Doctors' unique list" attribute="1" defaultMemberUniqueName="[ConditionByDoctor].[Doctors' unique list].[All]" allUniqueName="[ConditionByDoctor].[Doctors' unique list].[All]" dimensionUniqueName="[ConditionByDoctor]" displayFolder="" count="0" memberValueDatatype="130" unbalanced="0"/>
    <cacheHierarchy uniqueName="[ConditionByDoctor].[Total count of missed Appointment]" caption="Total count of missed Appointment" attribute="1" defaultMemberUniqueName="[ConditionByDoctor].[Total count of missed Appointment].[All]" allUniqueName="[ConditionByDoctor].[Total count of missed Appointment].[All]" dimensionUniqueName="[ConditionByDoctor]" displayFolder="" count="0" memberValueDatatype="20" unbalanced="0"/>
    <cacheHierarchy uniqueName="[PatientsPerDepartment].[Admission_ID]" caption="Admission_ID" attribute="1" defaultMemberUniqueName="[PatientsPerDepartment].[Admission_ID].[All]" allUniqueName="[PatientsPerDepartment].[Admission_ID].[All]" dimensionUniqueName="[PatientsPerDepartment]" displayFolder="" count="0" memberValueDatatype="130" unbalanced="0"/>
    <cacheHierarchy uniqueName="[PatientsPerDepartment].[Patient_ID]" caption="Patient_ID" attribute="1" defaultMemberUniqueName="[PatientsPerDepartment].[Patient_ID].[All]" allUniqueName="[PatientsPerDepartment].[Patient_ID].[All]" dimensionUniqueName="[PatientsPerDepartment]" displayFolder="" count="0" memberValueDatatype="130" unbalanced="0"/>
    <cacheHierarchy uniqueName="[PatientsPerDepartment].[Department]" caption="Department" attribute="1" defaultMemberUniqueName="[PatientsPerDepartment].[Department].[All]" allUniqueName="[PatientsPerDepartment].[Department].[All]" dimensionUniqueName="[PatientsPerDepartment]" displayFolder="" count="0" memberValueDatatype="130" unbalanced="0"/>
    <cacheHierarchy uniqueName="[PatientsPerDepartment].[Admission_Date]" caption="Admission_Date" attribute="1" time="1" defaultMemberUniqueName="[PatientsPerDepartment].[Admission_Date].[All]" allUniqueName="[PatientsPerDepartment].[Admission_Date].[All]" dimensionUniqueName="[PatientsPerDepartment]" displayFolder="" count="0" memberValueDatatype="7" unbalanced="0"/>
    <cacheHierarchy uniqueName="[PatientsPerDepartment].[Discharge_Date]" caption="Discharge_Date" attribute="1" time="1" defaultMemberUniqueName="[PatientsPerDepartment].[Discharge_Date].[All]" allUniqueName="[PatientsPerDepartment].[Discharge_Date].[All]" dimensionUniqueName="[PatientsPerDepartment]" displayFolder="" count="0" memberValueDatatype="7" unbalanced="0"/>
    <cacheHierarchy uniqueName="[PatientsPerDepartment].[Length_of_Stay(Days)]" caption="Length_of_Stay(Days)" attribute="1" defaultMemberUniqueName="[PatientsPerDepartment].[Length_of_Stay(Days)].[All]" allUniqueName="[PatientsPerDepartment].[Length_of_Stay(Days)].[All]" dimensionUniqueName="[PatientsPerDepartment]" displayFolder="" count="0" memberValueDatatype="20" unbalanced="0"/>
    <cacheHierarchy uniqueName="[PatientsPerDepartment].[Diagnosis]" caption="Diagnosis" attribute="1" defaultMemberUniqueName="[PatientsPerDepartment].[Diagnosis].[All]" allUniqueName="[PatientsPerDepartment].[Diagnosis].[All]" dimensionUniqueName="[PatientsPerDepartment]" displayFolder="" count="0" memberValueDatatype="130" unbalanced="0"/>
    <cacheHierarchy uniqueName="[PatientsPerDepartment].[Cost]" caption="Cost" attribute="1" defaultMemberUniqueName="[PatientsPerDepartment].[Cost].[All]" allUniqueName="[PatientsPerDepartment].[Cost].[All]" dimensionUniqueName="[PatientsPerDepartment]" displayFolder="" count="0" memberValueDatatype="20" unbalanced="0"/>
    <cacheHierarchy uniqueName="[PatientsPerDepartment].[Satisfaction_Cleanliness]" caption="Satisfaction_Cleanliness" attribute="1" defaultMemberUniqueName="[PatientsPerDepartment].[Satisfaction_Cleanliness].[All]" allUniqueName="[PatientsPerDepartment].[Satisfaction_Cleanliness].[All]" dimensionUniqueName="[PatientsPerDepartment]" displayFolder="" count="0" memberValueDatatype="20" unbalanced="0"/>
    <cacheHierarchy uniqueName="[PatientsPerDepartment].[Satisfaction_Wait_Time]" caption="Satisfaction_Wait_Time" attribute="1" defaultMemberUniqueName="[PatientsPerDepartment].[Satisfaction_Wait_Time].[All]" allUniqueName="[PatientsPerDepartment].[Satisfaction_Wait_Time].[All]" dimensionUniqueName="[PatientsPerDepartment]" displayFolder="" count="0" memberValueDatatype="20" unbalanced="0"/>
    <cacheHierarchy uniqueName="[PatientsPerDepartment].[Satisfaction_Doctor_Interaction]" caption="Satisfaction_Doctor_Interaction" attribute="1" defaultMemberUniqueName="[PatientsPerDepartment].[Satisfaction_Doctor_Interaction].[All]" allUniqueName="[PatientsPerDepartment].[Satisfaction_Doctor_Interaction].[All]" dimensionUniqueName="[PatientsPerDepartment]" displayFolder="" count="0" memberValueDatatype="20" unbalanced="0"/>
    <cacheHierarchy uniqueName="[PatientsPerDepartment].[Recovery_Rate]" caption="Recovery_Rate" attribute="1" defaultMemberUniqueName="[PatientsPerDepartment].[Recovery_Rate].[All]" allUniqueName="[PatientsPerDepartment].[Recovery_Rate].[All]" dimensionUniqueName="[PatientsPerDepartment]" displayFolder="" count="0" memberValueDatatype="20" unbalanced="0"/>
    <cacheHierarchy uniqueName="[PatientsPerDepartment].[Mortality_Rate]" caption="Mortality_Rate" attribute="1" defaultMemberUniqueName="[PatientsPerDepartment].[Mortality_Rate].[All]" allUniqueName="[PatientsPerDepartment].[Mortality_Rate].[All]" dimensionUniqueName="[PatientsPerDepartment]" displayFolder="" count="0" memberValueDatatype="20" unbalanced="0"/>
    <cacheHierarchy uniqueName="[PatientsPerDepartment].[Doctor]" caption="Doctor" attribute="1" defaultMemberUniqueName="[PatientsPerDepartment].[Doctor].[All]" allUniqueName="[PatientsPerDepartment].[Doctor].[All]" dimensionUniqueName="[PatientsPerDepartment]" displayFolder="" count="0" memberValueDatatype="130" unbalanced="0"/>
    <cacheHierarchy uniqueName="[PatientsPerDepartment].[Time_Slot]" caption="Time_Slot" attribute="1" time="1" defaultMemberUniqueName="[PatientsPerDepartment].[Time_Slot].[All]" allUniqueName="[PatientsPerDepartment].[Time_Slot].[All]" dimensionUniqueName="[PatientsPerDepartment]" displayFolder="" count="0" memberValueDatatype="7" unbalanced="0"/>
    <cacheHierarchy uniqueName="[PatientsPerDepartment].[Status of Appointment]" caption="Status of Appointment" attribute="1" defaultMemberUniqueName="[PatientsPerDepartment].[Status of Appointment].[All]" allUniqueName="[PatientsPerDepartment].[Status of Appointment].[All]" dimensionUniqueName="[PatientsPerDepartment]" displayFolder="" count="0" memberValueDatatype="130" unbalanced="0"/>
    <cacheHierarchy uniqueName="[PatientsPerDepartment].[Count of status of appointment]" caption="Count of status of appointment" attribute="1" defaultMemberUniqueName="[PatientsPerDepartment].[Count of status of appointment].[All]" allUniqueName="[PatientsPerDepartment].[Count of status of appointment].[All]" dimensionUniqueName="[PatientsPerDepartment]" displayFolder="" count="0" memberValueDatatype="20" unbalanced="0"/>
    <cacheHierarchy uniqueName="[PatientsPerDepartment].[Doctors' unique list]" caption="Doctors' unique list" attribute="1" defaultMemberUniqueName="[PatientsPerDepartment].[Doctors' unique list].[All]" allUniqueName="[PatientsPerDepartment].[Doctors' unique list].[All]" dimensionUniqueName="[PatientsPerDepartment]" displayFolder="" count="0" memberValueDatatype="130" unbalanced="0"/>
    <cacheHierarchy uniqueName="[PatientsPerDepartment].[Total count of missed Appointment]" caption="Total count of missed Appointment" attribute="1" defaultMemberUniqueName="[PatientsPerDepartment].[Total count of missed Appointment].[All]" allUniqueName="[PatientsPerDepartment].[Total count of missed Appointment].[All]" dimensionUniqueName="[PatientsPerDepartment]" displayFolder="" count="0" memberValueDatatype="20" unbalanced="0"/>
    <cacheHierarchy uniqueName="[StatusOfAppointmentsByDoctor].[Admission_ID]" caption="Admission_ID" attribute="1" defaultMemberUniqueName="[StatusOfAppointmentsByDoctor].[Admission_ID].[All]" allUniqueName="[StatusOfAppointmentsByDoctor].[Admission_ID].[All]" dimensionUniqueName="[StatusOfAppointmentsByDoctor]" displayFolder="" count="0" memberValueDatatype="130" unbalanced="0"/>
    <cacheHierarchy uniqueName="[StatusOfAppointmentsByDoctor].[Patient_ID]" caption="Patient_ID" attribute="1" defaultMemberUniqueName="[StatusOfAppointmentsByDoctor].[Patient_ID].[All]" allUniqueName="[StatusOfAppointmentsByDoctor].[Patient_ID].[All]" dimensionUniqueName="[StatusOfAppointmentsByDoctor]" displayFolder="" count="0" memberValueDatatype="130" unbalanced="0"/>
    <cacheHierarchy uniqueName="[StatusOfAppointmentsByDoctor].[Department]" caption="Department" attribute="1" defaultMemberUniqueName="[StatusOfAppointmentsByDoctor].[Department].[All]" allUniqueName="[StatusOfAppointmentsByDoctor].[Department].[All]" dimensionUniqueName="[StatusOfAppointmentsByDoctor]" displayFolder="" count="0" memberValueDatatype="130" unbalanced="0"/>
    <cacheHierarchy uniqueName="[StatusOfAppointmentsByDoctor].[Admission_Date]" caption="Admission_Date" attribute="1" time="1" defaultMemberUniqueName="[StatusOfAppointmentsByDoctor].[Admission_Date].[All]" allUniqueName="[StatusOfAppointmentsByDoctor].[Admission_Date].[All]" dimensionUniqueName="[StatusOfAppointmentsByDoctor]" displayFolder="" count="0" memberValueDatatype="7" unbalanced="0"/>
    <cacheHierarchy uniqueName="[StatusOfAppointmentsByDoctor].[Discharge_Date]" caption="Discharge_Date" attribute="1" time="1" defaultMemberUniqueName="[StatusOfAppointmentsByDoctor].[Discharge_Date].[All]" allUniqueName="[StatusOfAppointmentsByDoctor].[Discharge_Date].[All]" dimensionUniqueName="[StatusOfAppointmentsByDoctor]" displayFolder="" count="0" memberValueDatatype="7" unbalanced="0"/>
    <cacheHierarchy uniqueName="[StatusOfAppointmentsByDoctor].[Length_of_Stay(Days)]" caption="Length_of_Stay(Days)" attribute="1" defaultMemberUniqueName="[StatusOfAppointmentsByDoctor].[Length_of_Stay(Days)].[All]" allUniqueName="[StatusOfAppointmentsByDoctor].[Length_of_Stay(Days)].[All]" dimensionUniqueName="[StatusOfAppointmentsByDoctor]" displayFolder="" count="0" memberValueDatatype="20" unbalanced="0"/>
    <cacheHierarchy uniqueName="[StatusOfAppointmentsByDoctor].[Diagnosis]" caption="Diagnosis" attribute="1" defaultMemberUniqueName="[StatusOfAppointmentsByDoctor].[Diagnosis].[All]" allUniqueName="[StatusOfAppointmentsByDoctor].[Diagnosis].[All]" dimensionUniqueName="[StatusOfAppointmentsByDoctor]" displayFolder="" count="0" memberValueDatatype="130" unbalanced="0"/>
    <cacheHierarchy uniqueName="[StatusOfAppointmentsByDoctor].[Cost]" caption="Cost" attribute="1" defaultMemberUniqueName="[StatusOfAppointmentsByDoctor].[Cost].[All]" allUniqueName="[StatusOfAppointmentsByDoctor].[Cost].[All]" dimensionUniqueName="[StatusOfAppointmentsByDoctor]" displayFolder="" count="0" memberValueDatatype="20" unbalanced="0"/>
    <cacheHierarchy uniqueName="[StatusOfAppointmentsByDoctor].[Satisfaction_Cleanliness]" caption="Satisfaction_Cleanliness" attribute="1" defaultMemberUniqueName="[StatusOfAppointmentsByDoctor].[Satisfaction_Cleanliness].[All]" allUniqueName="[StatusOfAppointmentsByDoctor].[Satisfaction_Cleanliness].[All]" dimensionUniqueName="[StatusOfAppointmentsByDoctor]" displayFolder="" count="0" memberValueDatatype="20" unbalanced="0"/>
    <cacheHierarchy uniqueName="[StatusOfAppointmentsByDoctor].[Satisfaction_Wait_Time]" caption="Satisfaction_Wait_Time" attribute="1" defaultMemberUniqueName="[StatusOfAppointmentsByDoctor].[Satisfaction_Wait_Time].[All]" allUniqueName="[StatusOfAppointmentsByDoctor].[Satisfaction_Wait_Time].[All]" dimensionUniqueName="[StatusOfAppointmentsByDoctor]" displayFolder="" count="0" memberValueDatatype="20" unbalanced="0"/>
    <cacheHierarchy uniqueName="[StatusOfAppointmentsByDoctor].[Satisfaction_Doctor_Interaction]" caption="Satisfaction_Doctor_Interaction" attribute="1" defaultMemberUniqueName="[StatusOfAppointmentsByDoctor].[Satisfaction_Doctor_Interaction].[All]" allUniqueName="[StatusOfAppointmentsByDoctor].[Satisfaction_Doctor_Interaction].[All]" dimensionUniqueName="[StatusOfAppointmentsByDoctor]" displayFolder="" count="0" memberValueDatatype="20" unbalanced="0"/>
    <cacheHierarchy uniqueName="[StatusOfAppointmentsByDoctor].[Recovery_Rate]" caption="Recovery_Rate" attribute="1" defaultMemberUniqueName="[StatusOfAppointmentsByDoctor].[Recovery_Rate].[All]" allUniqueName="[StatusOfAppointmentsByDoctor].[Recovery_Rate].[All]" dimensionUniqueName="[StatusOfAppointmentsByDoctor]" displayFolder="" count="0" memberValueDatatype="20" unbalanced="0"/>
    <cacheHierarchy uniqueName="[StatusOfAppointmentsByDoctor].[Mortality_Rate]" caption="Mortality_Rate" attribute="1" defaultMemberUniqueName="[StatusOfAppointmentsByDoctor].[Mortality_Rate].[All]" allUniqueName="[StatusOfAppointmentsByDoctor].[Mortality_Rate].[All]" dimensionUniqueName="[StatusOfAppointmentsByDoctor]" displayFolder="" count="0" memberValueDatatype="20" unbalanced="0"/>
    <cacheHierarchy uniqueName="[StatusOfAppointmentsByDoctor].[Doctor]" caption="Doctor" attribute="1" defaultMemberUniqueName="[StatusOfAppointmentsByDoctor].[Doctor].[All]" allUniqueName="[StatusOfAppointmentsByDoctor].[Doctor].[All]" dimensionUniqueName="[StatusOfAppointmentsByDoctor]" displayFolder="" count="0" memberValueDatatype="130" unbalanced="0"/>
    <cacheHierarchy uniqueName="[StatusOfAppointmentsByDoctor].[Time_Slot]" caption="Time_Slot" attribute="1" time="1" defaultMemberUniqueName="[StatusOfAppointmentsByDoctor].[Time_Slot].[All]" allUniqueName="[StatusOfAppointmentsByDoctor].[Time_Slot].[All]" dimensionUniqueName="[StatusOfAppointmentsByDoctor]" displayFolder="" count="0" memberValueDatatype="7" unbalanced="0"/>
    <cacheHierarchy uniqueName="[StatusOfAppointmentsByDoctor].[Status of Appointment]" caption="Status of Appointment" attribute="1" defaultMemberUniqueName="[StatusOfAppointmentsByDoctor].[Status of Appointment].[All]" allUniqueName="[StatusOfAppointmentsByDoctor].[Status of Appointment].[All]" dimensionUniqueName="[StatusOfAppointmentsByDoctor]" displayFolder="" count="0" memberValueDatatype="130" unbalanced="0"/>
    <cacheHierarchy uniqueName="[StatusOfAppointmentsByDoctor].[Count of status of appointment]" caption="Count of status of appointment" attribute="1" defaultMemberUniqueName="[StatusOfAppointmentsByDoctor].[Count of status of appointment].[All]" allUniqueName="[StatusOfAppointmentsByDoctor].[Count of status of appointment].[All]" dimensionUniqueName="[StatusOfAppointmentsByDoctor]" displayFolder="" count="0" memberValueDatatype="20" unbalanced="0"/>
    <cacheHierarchy uniqueName="[StatusOfAppointmentsByDoctor].[Doctors' unique list]" caption="Doctors' unique list" attribute="1" defaultMemberUniqueName="[StatusOfAppointmentsByDoctor].[Doctors' unique list].[All]" allUniqueName="[StatusOfAppointmentsByDoctor].[Doctors' unique list].[All]" dimensionUniqueName="[StatusOfAppointmentsByDoctor]" displayFolder="" count="0" memberValueDatatype="130" unbalanced="0"/>
    <cacheHierarchy uniqueName="[StatusOfAppointmentsByDoctor].[Total count of missed Appointment]" caption="Total count of missed Appointment" attribute="1" defaultMemberUniqueName="[StatusOfAppointmentsByDoctor].[Total count of missed Appointment].[All]" allUniqueName="[StatusOfAppointmentsByDoctor].[Total count of missed Appointment].[All]" dimensionUniqueName="[StatusOfAppointmentsByDoctor]" displayFolder="" count="0" memberValueDatatype="20" unbalanced="0"/>
    <cacheHierarchy uniqueName="[Measures].[__XL_Count StatusOfAppointmentsByDoctor]" caption="__XL_Count StatusOfAppointmentsByDoctor" measure="1" displayFolder="" measureGroup="StatusOfAppointmentsByDoctor" count="0" hidden="1"/>
    <cacheHierarchy uniqueName="[Measures].[__XL_Count ConditionByDoctor]" caption="__XL_Count ConditionByDoctor" measure="1" displayFolder="" measureGroup="ConditionByDoctor" count="0" hidden="1"/>
    <cacheHierarchy uniqueName="[Measures].[__XL_Count PatientsPerDepartment]" caption="__XL_Count PatientsPerDepartment" measure="1" displayFolder="" measureGroup="PatientsPerDepartment" count="0" hidden="1"/>
    <cacheHierarchy uniqueName="[Measures].[__XL_Count AppointmentSchedule]" caption="__XL_Count AppointmentSchedule" measure="1" displayFolder="" measureGroup="AppointmentSchedule" count="0" hidden="1"/>
    <cacheHierarchy uniqueName="[Measures].[__No measures defined]" caption="__No measures defined" measure="1" displayFolder="" count="0" hidden="1"/>
    <cacheHierarchy uniqueName="[Measures].[Count of Status of Appointment 2]" caption="Count of Status of Appointment 2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ount of status of appointment]" caption="Sum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Count of Count of status of appointment]" caption="Count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Distinct Count of Count of status of appointment]" caption="Distinct Count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Total count of missed Appointment]" caption="Sum of Total count of missed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Time_Slot]" caption="Count of Time_Slo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Diagnosis]" caption="Count of Diagnosis" measure="1" displayFolder="" measureGroup="ConditionByDoctor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atient_ID]" caption="Count of Patient_ID" measure="1" displayFolder="" measureGroup="ConditionByDocto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tient_ID 2]" caption="Count of Patient_ID 2" measure="1" displayFolder="" measureGroup="PatientsPerDepartmen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Patient_ID 3]" caption="Count of Patient_ID 3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Doctor]" caption="Count of Doctor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tatus of Appointment 3]" caption="Count of Status of Appointment 3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Time_Slot 2]" caption="Count of Time_Slot 2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Admission_ID]" caption="Count of Admission_ID" measure="1" displayFolder="" measureGroup="AppointmentSchedu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AppointmentSchedule" uniqueName="[AppointmentSchedule]" caption="AppointmentSchedule"/>
    <dimension name="ConditionByDoctor" uniqueName="[ConditionByDoctor]" caption="ConditionByDoctor"/>
    <dimension measure="1" name="Measures" uniqueName="[Measures]" caption="Measures"/>
    <dimension name="PatientsPerDepartment" uniqueName="[PatientsPerDepartment]" caption="PatientsPerDepartment"/>
    <dimension name="StatusOfAppointmentsByDoctor" uniqueName="[StatusOfAppointmentsByDoctor]" caption="StatusOfAppointmentsByDoctor"/>
  </dimensions>
  <measureGroups count="4">
    <measureGroup name="AppointmentSchedule" caption="AppointmentSchedule"/>
    <measureGroup name="ConditionByDoctor" caption="ConditionByDoctor"/>
    <measureGroup name="PatientsPerDepartment" caption="PatientsPerDepartment"/>
    <measureGroup name="StatusOfAppointmentsByDoctor" caption="StatusOfAppointmentsByDoctor"/>
  </measureGroups>
  <maps count="4">
    <map measureGroup="0" dimension="0"/>
    <map measureGroup="1" dimension="1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 ProBook4535s" refreshedDate="45613.689956828704" backgroundQuery="1" createdVersion="8" refreshedVersion="8" minRefreshableVersion="3" recordCount="0" supportSubquery="1" supportAdvancedDrill="1" xr:uid="{811991C2-081A-40F3-980B-217C1C4CC7AF}">
  <cacheSource type="external" connectionId="1"/>
  <cacheFields count="4">
    <cacheField name="[AppointmentSchedule].[Time Slot Category].[Time Slot Category]" caption="Time Slot Category" numFmtId="0" hierarchy="15" level="1">
      <sharedItems count="3">
        <s v="Afternoon"/>
        <s v="Evening"/>
        <s v="Morning"/>
      </sharedItems>
    </cacheField>
    <cacheField name="[Measures].[Count of Patient_ID 3]" caption="Count of Patient_ID 3" numFmtId="0" hierarchy="91" level="32767"/>
    <cacheField name="[AppointmentSchedule].[Status of Appointment].[Status of Appointment]" caption="Status of Appointment" numFmtId="0" hierarchy="16" level="1">
      <sharedItems count="2">
        <s v="Attended"/>
        <s v="Missed"/>
      </sharedItems>
    </cacheField>
    <cacheField name="[AppointmentSchedule].[Department].[Department]" caption="Department" numFmtId="0" hierarchy="2" level="1">
      <sharedItems count="5">
        <s v="Cardiology"/>
        <s v="Dermatology"/>
        <s v="General Surgery"/>
        <s v="Orthopedics"/>
        <s v="Pediatrics"/>
      </sharedItems>
    </cacheField>
  </cacheFields>
  <cacheHierarchies count="96">
    <cacheHierarchy uniqueName="[AppointmentSchedule].[Admission_ID]" caption="Admission_ID" attribute="1" defaultMemberUniqueName="[AppointmentSchedule].[Admission_ID].[All]" allUniqueName="[AppointmentSchedule].[Admission_ID].[All]" dimensionUniqueName="[AppointmentSchedule]" displayFolder="" count="0" memberValueDatatype="130" unbalanced="0"/>
    <cacheHierarchy uniqueName="[AppointmentSchedule].[Patient_ID]" caption="Patient_ID" attribute="1" defaultMemberUniqueName="[AppointmentSchedule].[Patient_ID].[All]" allUniqueName="[AppointmentSchedule].[Patient_ID].[All]" dimensionUniqueName="[AppointmentSchedule]" displayFolder="" count="0" memberValueDatatype="130" unbalanced="0"/>
    <cacheHierarchy uniqueName="[AppointmentSchedule].[Department]" caption="Department" attribute="1" defaultMemberUniqueName="[AppointmentSchedule].[Department].[All]" allUniqueName="[AppointmentSchedule].[Department].[All]" dimensionUniqueName="[AppointmentSchedule]" displayFolder="" count="2" memberValueDatatype="130" unbalanced="0">
      <fieldsUsage count="2">
        <fieldUsage x="-1"/>
        <fieldUsage x="3"/>
      </fieldsUsage>
    </cacheHierarchy>
    <cacheHierarchy uniqueName="[AppointmentSchedule].[Admission_Date]" caption="Admission_Date" attribute="1" time="1" defaultMemberUniqueName="[AppointmentSchedule].[Admission_Date].[All]" allUniqueName="[AppointmentSchedule].[Admission_Date].[All]" dimensionUniqueName="[AppointmentSchedule]" displayFolder="" count="0" memberValueDatatype="7" unbalanced="0"/>
    <cacheHierarchy uniqueName="[AppointmentSchedule].[Discharge_Date]" caption="Discharge_Date" attribute="1" time="1" defaultMemberUniqueName="[AppointmentSchedule].[Discharge_Date].[All]" allUniqueName="[AppointmentSchedule].[Discharge_Date].[All]" dimensionUniqueName="[AppointmentSchedule]" displayFolder="" count="0" memberValueDatatype="7" unbalanced="0"/>
    <cacheHierarchy uniqueName="[AppointmentSchedule].[Length_of_Stay(Days)]" caption="Length_of_Stay(Days)" attribute="1" defaultMemberUniqueName="[AppointmentSchedule].[Length_of_Stay(Days)].[All]" allUniqueName="[AppointmentSchedule].[Length_of_Stay(Days)].[All]" dimensionUniqueName="[AppointmentSchedule]" displayFolder="" count="0" memberValueDatatype="20" unbalanced="0"/>
    <cacheHierarchy uniqueName="[AppointmentSchedule].[Diagnosis]" caption="Diagnosis" attribute="1" defaultMemberUniqueName="[AppointmentSchedule].[Diagnosis].[All]" allUniqueName="[AppointmentSchedule].[Diagnosis].[All]" dimensionUniqueName="[AppointmentSchedule]" displayFolder="" count="0" memberValueDatatype="130" unbalanced="0"/>
    <cacheHierarchy uniqueName="[AppointmentSchedule].[Cost]" caption="Cost" attribute="1" defaultMemberUniqueName="[AppointmentSchedule].[Cost].[All]" allUniqueName="[AppointmentSchedule].[Cost].[All]" dimensionUniqueName="[AppointmentSchedule]" displayFolder="" count="0" memberValueDatatype="20" unbalanced="0"/>
    <cacheHierarchy uniqueName="[AppointmentSchedule].[Satisfaction_Cleanliness]" caption="Satisfaction_Cleanliness" attribute="1" defaultMemberUniqueName="[AppointmentSchedule].[Satisfaction_Cleanliness].[All]" allUniqueName="[AppointmentSchedule].[Satisfaction_Cleanliness].[All]" dimensionUniqueName="[AppointmentSchedule]" displayFolder="" count="0" memberValueDatatype="20" unbalanced="0"/>
    <cacheHierarchy uniqueName="[AppointmentSchedule].[Satisfaction_Wait_Time]" caption="Satisfaction_Wait_Time" attribute="1" defaultMemberUniqueName="[AppointmentSchedule].[Satisfaction_Wait_Time].[All]" allUniqueName="[AppointmentSchedule].[Satisfaction_Wait_Time].[All]" dimensionUniqueName="[AppointmentSchedule]" displayFolder="" count="0" memberValueDatatype="20" unbalanced="0"/>
    <cacheHierarchy uniqueName="[AppointmentSchedule].[Satisfaction_Doctor_Interaction]" caption="Satisfaction_Doctor_Interaction" attribute="1" defaultMemberUniqueName="[AppointmentSchedule].[Satisfaction_Doctor_Interaction].[All]" allUniqueName="[AppointmentSchedule].[Satisfaction_Doctor_Interaction].[All]" dimensionUniqueName="[AppointmentSchedule]" displayFolder="" count="0" memberValueDatatype="20" unbalanced="0"/>
    <cacheHierarchy uniqueName="[AppointmentSchedule].[Recovery_Rate]" caption="Recovery_Rate" attribute="1" defaultMemberUniqueName="[AppointmentSchedule].[Recovery_Rate].[All]" allUniqueName="[AppointmentSchedule].[Recovery_Rate].[All]" dimensionUniqueName="[AppointmentSchedule]" displayFolder="" count="0" memberValueDatatype="20" unbalanced="0"/>
    <cacheHierarchy uniqueName="[AppointmentSchedule].[Mortality_Rate]" caption="Mortality_Rate" attribute="1" defaultMemberUniqueName="[AppointmentSchedule].[Mortality_Rate].[All]" allUniqueName="[AppointmentSchedule].[Mortality_Rate].[All]" dimensionUniqueName="[AppointmentSchedule]" displayFolder="" count="0" memberValueDatatype="20" unbalanced="0"/>
    <cacheHierarchy uniqueName="[AppointmentSchedule].[Doctor]" caption="Doctor" attribute="1" defaultMemberUniqueName="[AppointmentSchedule].[Doctor].[All]" allUniqueName="[AppointmentSchedule].[Doctor].[All]" dimensionUniqueName="[AppointmentSchedule]" displayFolder="" count="0" memberValueDatatype="130" unbalanced="0"/>
    <cacheHierarchy uniqueName="[AppointmentSchedule].[Time_Slot]" caption="Time_Slot" attribute="1" time="1" defaultMemberUniqueName="[AppointmentSchedule].[Time_Slot].[All]" allUniqueName="[AppointmentSchedule].[Time_Slot].[All]" dimensionUniqueName="[AppointmentSchedule]" displayFolder="" count="0" memberValueDatatype="7" unbalanced="0"/>
    <cacheHierarchy uniqueName="[AppointmentSchedule].[Time Slot Category]" caption="Time Slot Category" attribute="1" defaultMemberUniqueName="[AppointmentSchedule].[Time Slot Category].[All]" allUniqueName="[AppointmentSchedule].[Time Slot Category].[All]" dimensionUniqueName="[AppointmentSchedule]" displayFolder="" count="2" memberValueDatatype="130" unbalanced="0">
      <fieldsUsage count="2">
        <fieldUsage x="-1"/>
        <fieldUsage x="0"/>
      </fieldsUsage>
    </cacheHierarchy>
    <cacheHierarchy uniqueName="[AppointmentSchedule].[Status of Appointment]" caption="Status of Appointment" attribute="1" defaultMemberUniqueName="[AppointmentSchedule].[Status of Appointment].[All]" allUniqueName="[AppointmentSchedule].[Status of Appointment].[All]" dimensionUniqueName="[AppointmentSchedule]" displayFolder="" count="2" memberValueDatatype="130" unbalanced="0">
      <fieldsUsage count="2">
        <fieldUsage x="-1"/>
        <fieldUsage x="2"/>
      </fieldsUsage>
    </cacheHierarchy>
    <cacheHierarchy uniqueName="[AppointmentSchedule].[Count of status of appointment]" caption="Count of status of appointment" attribute="1" defaultMemberUniqueName="[AppointmentSchedule].[Count of status of appointment].[All]" allUniqueName="[AppointmentSchedule].[Count of status of appointment].[All]" dimensionUniqueName="[AppointmentSchedule]" displayFolder="" count="0" memberValueDatatype="20" unbalanced="0"/>
    <cacheHierarchy uniqueName="[AppointmentSchedule].[Doctors' unique list]" caption="Doctors' unique list" attribute="1" defaultMemberUniqueName="[AppointmentSchedule].[Doctors' unique list].[All]" allUniqueName="[AppointmentSchedule].[Doctors' unique list].[All]" dimensionUniqueName="[AppointmentSchedule]" displayFolder="" count="0" memberValueDatatype="130" unbalanced="0"/>
    <cacheHierarchy uniqueName="[AppointmentSchedule].[Total count of missed Appointment]" caption="Total count of missed Appointment" attribute="1" defaultMemberUniqueName="[AppointmentSchedule].[Total count of missed Appointment].[All]" allUniqueName="[AppointmentSchedule].[Total count of missed Appointment].[All]" dimensionUniqueName="[AppointmentSchedule]" displayFolder="" count="0" memberValueDatatype="20" unbalanced="0"/>
    <cacheHierarchy uniqueName="[ConditionByDoctor].[Admission_ID]" caption="Admission_ID" attribute="1" defaultMemberUniqueName="[ConditionByDoctor].[Admission_ID].[All]" allUniqueName="[ConditionByDoctor].[Admission_ID].[All]" dimensionUniqueName="[ConditionByDoctor]" displayFolder="" count="0" memberValueDatatype="130" unbalanced="0"/>
    <cacheHierarchy uniqueName="[ConditionByDoctor].[Patient_ID]" caption="Patient_ID" attribute="1" defaultMemberUniqueName="[ConditionByDoctor].[Patient_ID].[All]" allUniqueName="[ConditionByDoctor].[Patient_ID].[All]" dimensionUniqueName="[ConditionByDoctor]" displayFolder="" count="0" memberValueDatatype="130" unbalanced="0"/>
    <cacheHierarchy uniqueName="[ConditionByDoctor].[Department]" caption="Department" attribute="1" defaultMemberUniqueName="[ConditionByDoctor].[Department].[All]" allUniqueName="[ConditionByDoctor].[Department].[All]" dimensionUniqueName="[ConditionByDoctor]" displayFolder="" count="0" memberValueDatatype="130" unbalanced="0"/>
    <cacheHierarchy uniqueName="[ConditionByDoctor].[Admission_Date]" caption="Admission_Date" attribute="1" time="1" defaultMemberUniqueName="[ConditionByDoctor].[Admission_Date].[All]" allUniqueName="[ConditionByDoctor].[Admission_Date].[All]" dimensionUniqueName="[ConditionByDoctor]" displayFolder="" count="0" memberValueDatatype="7" unbalanced="0"/>
    <cacheHierarchy uniqueName="[ConditionByDoctor].[Discharge_Date]" caption="Discharge_Date" attribute="1" time="1" defaultMemberUniqueName="[ConditionByDoctor].[Discharge_Date].[All]" allUniqueName="[ConditionByDoctor].[Discharge_Date].[All]" dimensionUniqueName="[ConditionByDoctor]" displayFolder="" count="0" memberValueDatatype="7" unbalanced="0"/>
    <cacheHierarchy uniqueName="[ConditionByDoctor].[Length_of_Stay(Days)]" caption="Length_of_Stay(Days)" attribute="1" defaultMemberUniqueName="[ConditionByDoctor].[Length_of_Stay(Days)].[All]" allUniqueName="[ConditionByDoctor].[Length_of_Stay(Days)].[All]" dimensionUniqueName="[ConditionByDoctor]" displayFolder="" count="0" memberValueDatatype="20" unbalanced="0"/>
    <cacheHierarchy uniqueName="[ConditionByDoctor].[Diagnosis]" caption="Diagnosis" attribute="1" defaultMemberUniqueName="[ConditionByDoctor].[Diagnosis].[All]" allUniqueName="[ConditionByDoctor].[Diagnosis].[All]" dimensionUniqueName="[ConditionByDoctor]" displayFolder="" count="0" memberValueDatatype="130" unbalanced="0"/>
    <cacheHierarchy uniqueName="[ConditionByDoctor].[Cost]" caption="Cost" attribute="1" defaultMemberUniqueName="[ConditionByDoctor].[Cost].[All]" allUniqueName="[ConditionByDoctor].[Cost].[All]" dimensionUniqueName="[ConditionByDoctor]" displayFolder="" count="0" memberValueDatatype="20" unbalanced="0"/>
    <cacheHierarchy uniqueName="[ConditionByDoctor].[Satisfaction_Cleanliness]" caption="Satisfaction_Cleanliness" attribute="1" defaultMemberUniqueName="[ConditionByDoctor].[Satisfaction_Cleanliness].[All]" allUniqueName="[ConditionByDoctor].[Satisfaction_Cleanliness].[All]" dimensionUniqueName="[ConditionByDoctor]" displayFolder="" count="0" memberValueDatatype="20" unbalanced="0"/>
    <cacheHierarchy uniqueName="[ConditionByDoctor].[Satisfaction_Wait_Time]" caption="Satisfaction_Wait_Time" attribute="1" defaultMemberUniqueName="[ConditionByDoctor].[Satisfaction_Wait_Time].[All]" allUniqueName="[ConditionByDoctor].[Satisfaction_Wait_Time].[All]" dimensionUniqueName="[ConditionByDoctor]" displayFolder="" count="0" memberValueDatatype="20" unbalanced="0"/>
    <cacheHierarchy uniqueName="[ConditionByDoctor].[Satisfaction_Doctor_Interaction]" caption="Satisfaction_Doctor_Interaction" attribute="1" defaultMemberUniqueName="[ConditionByDoctor].[Satisfaction_Doctor_Interaction].[All]" allUniqueName="[ConditionByDoctor].[Satisfaction_Doctor_Interaction].[All]" dimensionUniqueName="[ConditionByDoctor]" displayFolder="" count="0" memberValueDatatype="20" unbalanced="0"/>
    <cacheHierarchy uniqueName="[ConditionByDoctor].[Recovery_Rate]" caption="Recovery_Rate" attribute="1" defaultMemberUniqueName="[ConditionByDoctor].[Recovery_Rate].[All]" allUniqueName="[ConditionByDoctor].[Recovery_Rate].[All]" dimensionUniqueName="[ConditionByDoctor]" displayFolder="" count="0" memberValueDatatype="20" unbalanced="0"/>
    <cacheHierarchy uniqueName="[ConditionByDoctor].[Mortality_Rate]" caption="Mortality_Rate" attribute="1" defaultMemberUniqueName="[ConditionByDoctor].[Mortality_Rate].[All]" allUniqueName="[ConditionByDoctor].[Mortality_Rate].[All]" dimensionUniqueName="[ConditionByDoctor]" displayFolder="" count="0" memberValueDatatype="20" unbalanced="0"/>
    <cacheHierarchy uniqueName="[ConditionByDoctor].[Doctor]" caption="Doctor" attribute="1" defaultMemberUniqueName="[ConditionByDoctor].[Doctor].[All]" allUniqueName="[ConditionByDoctor].[Doctor].[All]" dimensionUniqueName="[ConditionByDoctor]" displayFolder="" count="0" memberValueDatatype="130" unbalanced="0"/>
    <cacheHierarchy uniqueName="[ConditionByDoctor].[Time_Slot]" caption="Time_Slot" attribute="1" time="1" defaultMemberUniqueName="[ConditionByDoctor].[Time_Slot].[All]" allUniqueName="[ConditionByDoctor].[Time_Slot].[All]" dimensionUniqueName="[ConditionByDoctor]" displayFolder="" count="0" memberValueDatatype="7" unbalanced="0"/>
    <cacheHierarchy uniqueName="[ConditionByDoctor].[Status of Appointment]" caption="Status of Appointment" attribute="1" defaultMemberUniqueName="[ConditionByDoctor].[Status of Appointment].[All]" allUniqueName="[ConditionByDoctor].[Status of Appointment].[All]" dimensionUniqueName="[ConditionByDoctor]" displayFolder="" count="0" memberValueDatatype="130" unbalanced="0"/>
    <cacheHierarchy uniqueName="[ConditionByDoctor].[Count of status of appointment]" caption="Count of status of appointment" attribute="1" defaultMemberUniqueName="[ConditionByDoctor].[Count of status of appointment].[All]" allUniqueName="[ConditionByDoctor].[Count of status of appointment].[All]" dimensionUniqueName="[ConditionByDoctor]" displayFolder="" count="0" memberValueDatatype="20" unbalanced="0"/>
    <cacheHierarchy uniqueName="[ConditionByDoctor].[Doctors' unique list]" caption="Doctors' unique list" attribute="1" defaultMemberUniqueName="[ConditionByDoctor].[Doctors' unique list].[All]" allUniqueName="[ConditionByDoctor].[Doctors' unique list].[All]" dimensionUniqueName="[ConditionByDoctor]" displayFolder="" count="0" memberValueDatatype="130" unbalanced="0"/>
    <cacheHierarchy uniqueName="[ConditionByDoctor].[Total count of missed Appointment]" caption="Total count of missed Appointment" attribute="1" defaultMemberUniqueName="[ConditionByDoctor].[Total count of missed Appointment].[All]" allUniqueName="[ConditionByDoctor].[Total count of missed Appointment].[All]" dimensionUniqueName="[ConditionByDoctor]" displayFolder="" count="0" memberValueDatatype="20" unbalanced="0"/>
    <cacheHierarchy uniqueName="[PatientsPerDepartment].[Admission_ID]" caption="Admission_ID" attribute="1" defaultMemberUniqueName="[PatientsPerDepartment].[Admission_ID].[All]" allUniqueName="[PatientsPerDepartment].[Admission_ID].[All]" dimensionUniqueName="[PatientsPerDepartment]" displayFolder="" count="0" memberValueDatatype="130" unbalanced="0"/>
    <cacheHierarchy uniqueName="[PatientsPerDepartment].[Patient_ID]" caption="Patient_ID" attribute="1" defaultMemberUniqueName="[PatientsPerDepartment].[Patient_ID].[All]" allUniqueName="[PatientsPerDepartment].[Patient_ID].[All]" dimensionUniqueName="[PatientsPerDepartment]" displayFolder="" count="0" memberValueDatatype="130" unbalanced="0"/>
    <cacheHierarchy uniqueName="[PatientsPerDepartment].[Department]" caption="Department" attribute="1" defaultMemberUniqueName="[PatientsPerDepartment].[Department].[All]" allUniqueName="[PatientsPerDepartment].[Department].[All]" dimensionUniqueName="[PatientsPerDepartment]" displayFolder="" count="0" memberValueDatatype="130" unbalanced="0"/>
    <cacheHierarchy uniqueName="[PatientsPerDepartment].[Admission_Date]" caption="Admission_Date" attribute="1" time="1" defaultMemberUniqueName="[PatientsPerDepartment].[Admission_Date].[All]" allUniqueName="[PatientsPerDepartment].[Admission_Date].[All]" dimensionUniqueName="[PatientsPerDepartment]" displayFolder="" count="0" memberValueDatatype="7" unbalanced="0"/>
    <cacheHierarchy uniqueName="[PatientsPerDepartment].[Discharge_Date]" caption="Discharge_Date" attribute="1" time="1" defaultMemberUniqueName="[PatientsPerDepartment].[Discharge_Date].[All]" allUniqueName="[PatientsPerDepartment].[Discharge_Date].[All]" dimensionUniqueName="[PatientsPerDepartment]" displayFolder="" count="0" memberValueDatatype="7" unbalanced="0"/>
    <cacheHierarchy uniqueName="[PatientsPerDepartment].[Length_of_Stay(Days)]" caption="Length_of_Stay(Days)" attribute="1" defaultMemberUniqueName="[PatientsPerDepartment].[Length_of_Stay(Days)].[All]" allUniqueName="[PatientsPerDepartment].[Length_of_Stay(Days)].[All]" dimensionUniqueName="[PatientsPerDepartment]" displayFolder="" count="0" memberValueDatatype="20" unbalanced="0"/>
    <cacheHierarchy uniqueName="[PatientsPerDepartment].[Diagnosis]" caption="Diagnosis" attribute="1" defaultMemberUniqueName="[PatientsPerDepartment].[Diagnosis].[All]" allUniqueName="[PatientsPerDepartment].[Diagnosis].[All]" dimensionUniqueName="[PatientsPerDepartment]" displayFolder="" count="0" memberValueDatatype="130" unbalanced="0"/>
    <cacheHierarchy uniqueName="[PatientsPerDepartment].[Cost]" caption="Cost" attribute="1" defaultMemberUniqueName="[PatientsPerDepartment].[Cost].[All]" allUniqueName="[PatientsPerDepartment].[Cost].[All]" dimensionUniqueName="[PatientsPerDepartment]" displayFolder="" count="0" memberValueDatatype="20" unbalanced="0"/>
    <cacheHierarchy uniqueName="[PatientsPerDepartment].[Satisfaction_Cleanliness]" caption="Satisfaction_Cleanliness" attribute="1" defaultMemberUniqueName="[PatientsPerDepartment].[Satisfaction_Cleanliness].[All]" allUniqueName="[PatientsPerDepartment].[Satisfaction_Cleanliness].[All]" dimensionUniqueName="[PatientsPerDepartment]" displayFolder="" count="0" memberValueDatatype="20" unbalanced="0"/>
    <cacheHierarchy uniqueName="[PatientsPerDepartment].[Satisfaction_Wait_Time]" caption="Satisfaction_Wait_Time" attribute="1" defaultMemberUniqueName="[PatientsPerDepartment].[Satisfaction_Wait_Time].[All]" allUniqueName="[PatientsPerDepartment].[Satisfaction_Wait_Time].[All]" dimensionUniqueName="[PatientsPerDepartment]" displayFolder="" count="0" memberValueDatatype="20" unbalanced="0"/>
    <cacheHierarchy uniqueName="[PatientsPerDepartment].[Satisfaction_Doctor_Interaction]" caption="Satisfaction_Doctor_Interaction" attribute="1" defaultMemberUniqueName="[PatientsPerDepartment].[Satisfaction_Doctor_Interaction].[All]" allUniqueName="[PatientsPerDepartment].[Satisfaction_Doctor_Interaction].[All]" dimensionUniqueName="[PatientsPerDepartment]" displayFolder="" count="0" memberValueDatatype="20" unbalanced="0"/>
    <cacheHierarchy uniqueName="[PatientsPerDepartment].[Recovery_Rate]" caption="Recovery_Rate" attribute="1" defaultMemberUniqueName="[PatientsPerDepartment].[Recovery_Rate].[All]" allUniqueName="[PatientsPerDepartment].[Recovery_Rate].[All]" dimensionUniqueName="[PatientsPerDepartment]" displayFolder="" count="0" memberValueDatatype="20" unbalanced="0"/>
    <cacheHierarchy uniqueName="[PatientsPerDepartment].[Mortality_Rate]" caption="Mortality_Rate" attribute="1" defaultMemberUniqueName="[PatientsPerDepartment].[Mortality_Rate].[All]" allUniqueName="[PatientsPerDepartment].[Mortality_Rate].[All]" dimensionUniqueName="[PatientsPerDepartment]" displayFolder="" count="0" memberValueDatatype="20" unbalanced="0"/>
    <cacheHierarchy uniqueName="[PatientsPerDepartment].[Doctor]" caption="Doctor" attribute="1" defaultMemberUniqueName="[PatientsPerDepartment].[Doctor].[All]" allUniqueName="[PatientsPerDepartment].[Doctor].[All]" dimensionUniqueName="[PatientsPerDepartment]" displayFolder="" count="0" memberValueDatatype="130" unbalanced="0"/>
    <cacheHierarchy uniqueName="[PatientsPerDepartment].[Time_Slot]" caption="Time_Slot" attribute="1" time="1" defaultMemberUniqueName="[PatientsPerDepartment].[Time_Slot].[All]" allUniqueName="[PatientsPerDepartment].[Time_Slot].[All]" dimensionUniqueName="[PatientsPerDepartment]" displayFolder="" count="0" memberValueDatatype="7" unbalanced="0"/>
    <cacheHierarchy uniqueName="[PatientsPerDepartment].[Status of Appointment]" caption="Status of Appointment" attribute="1" defaultMemberUniqueName="[PatientsPerDepartment].[Status of Appointment].[All]" allUniqueName="[PatientsPerDepartment].[Status of Appointment].[All]" dimensionUniqueName="[PatientsPerDepartment]" displayFolder="" count="0" memberValueDatatype="130" unbalanced="0"/>
    <cacheHierarchy uniqueName="[PatientsPerDepartment].[Count of status of appointment]" caption="Count of status of appointment" attribute="1" defaultMemberUniqueName="[PatientsPerDepartment].[Count of status of appointment].[All]" allUniqueName="[PatientsPerDepartment].[Count of status of appointment].[All]" dimensionUniqueName="[PatientsPerDepartment]" displayFolder="" count="0" memberValueDatatype="20" unbalanced="0"/>
    <cacheHierarchy uniqueName="[PatientsPerDepartment].[Doctors' unique list]" caption="Doctors' unique list" attribute="1" defaultMemberUniqueName="[PatientsPerDepartment].[Doctors' unique list].[All]" allUniqueName="[PatientsPerDepartment].[Doctors' unique list].[All]" dimensionUniqueName="[PatientsPerDepartment]" displayFolder="" count="0" memberValueDatatype="130" unbalanced="0"/>
    <cacheHierarchy uniqueName="[PatientsPerDepartment].[Total count of missed Appointment]" caption="Total count of missed Appointment" attribute="1" defaultMemberUniqueName="[PatientsPerDepartment].[Total count of missed Appointment].[All]" allUniqueName="[PatientsPerDepartment].[Total count of missed Appointment].[All]" dimensionUniqueName="[PatientsPerDepartment]" displayFolder="" count="0" memberValueDatatype="20" unbalanced="0"/>
    <cacheHierarchy uniqueName="[StatusOfAppointmentsByDoctor].[Admission_ID]" caption="Admission_ID" attribute="1" defaultMemberUniqueName="[StatusOfAppointmentsByDoctor].[Admission_ID].[All]" allUniqueName="[StatusOfAppointmentsByDoctor].[Admission_ID].[All]" dimensionUniqueName="[StatusOfAppointmentsByDoctor]" displayFolder="" count="0" memberValueDatatype="130" unbalanced="0"/>
    <cacheHierarchy uniqueName="[StatusOfAppointmentsByDoctor].[Patient_ID]" caption="Patient_ID" attribute="1" defaultMemberUniqueName="[StatusOfAppointmentsByDoctor].[Patient_ID].[All]" allUniqueName="[StatusOfAppointmentsByDoctor].[Patient_ID].[All]" dimensionUniqueName="[StatusOfAppointmentsByDoctor]" displayFolder="" count="0" memberValueDatatype="130" unbalanced="0"/>
    <cacheHierarchy uniqueName="[StatusOfAppointmentsByDoctor].[Department]" caption="Department" attribute="1" defaultMemberUniqueName="[StatusOfAppointmentsByDoctor].[Department].[All]" allUniqueName="[StatusOfAppointmentsByDoctor].[Department].[All]" dimensionUniqueName="[StatusOfAppointmentsByDoctor]" displayFolder="" count="0" memberValueDatatype="130" unbalanced="0"/>
    <cacheHierarchy uniqueName="[StatusOfAppointmentsByDoctor].[Admission_Date]" caption="Admission_Date" attribute="1" time="1" defaultMemberUniqueName="[StatusOfAppointmentsByDoctor].[Admission_Date].[All]" allUniqueName="[StatusOfAppointmentsByDoctor].[Admission_Date].[All]" dimensionUniqueName="[StatusOfAppointmentsByDoctor]" displayFolder="" count="0" memberValueDatatype="7" unbalanced="0"/>
    <cacheHierarchy uniqueName="[StatusOfAppointmentsByDoctor].[Discharge_Date]" caption="Discharge_Date" attribute="1" time="1" defaultMemberUniqueName="[StatusOfAppointmentsByDoctor].[Discharge_Date].[All]" allUniqueName="[StatusOfAppointmentsByDoctor].[Discharge_Date].[All]" dimensionUniqueName="[StatusOfAppointmentsByDoctor]" displayFolder="" count="0" memberValueDatatype="7" unbalanced="0"/>
    <cacheHierarchy uniqueName="[StatusOfAppointmentsByDoctor].[Length_of_Stay(Days)]" caption="Length_of_Stay(Days)" attribute="1" defaultMemberUniqueName="[StatusOfAppointmentsByDoctor].[Length_of_Stay(Days)].[All]" allUniqueName="[StatusOfAppointmentsByDoctor].[Length_of_Stay(Days)].[All]" dimensionUniqueName="[StatusOfAppointmentsByDoctor]" displayFolder="" count="0" memberValueDatatype="20" unbalanced="0"/>
    <cacheHierarchy uniqueName="[StatusOfAppointmentsByDoctor].[Diagnosis]" caption="Diagnosis" attribute="1" defaultMemberUniqueName="[StatusOfAppointmentsByDoctor].[Diagnosis].[All]" allUniqueName="[StatusOfAppointmentsByDoctor].[Diagnosis].[All]" dimensionUniqueName="[StatusOfAppointmentsByDoctor]" displayFolder="" count="0" memberValueDatatype="130" unbalanced="0"/>
    <cacheHierarchy uniqueName="[StatusOfAppointmentsByDoctor].[Cost]" caption="Cost" attribute="1" defaultMemberUniqueName="[StatusOfAppointmentsByDoctor].[Cost].[All]" allUniqueName="[StatusOfAppointmentsByDoctor].[Cost].[All]" dimensionUniqueName="[StatusOfAppointmentsByDoctor]" displayFolder="" count="0" memberValueDatatype="20" unbalanced="0"/>
    <cacheHierarchy uniqueName="[StatusOfAppointmentsByDoctor].[Satisfaction_Cleanliness]" caption="Satisfaction_Cleanliness" attribute="1" defaultMemberUniqueName="[StatusOfAppointmentsByDoctor].[Satisfaction_Cleanliness].[All]" allUniqueName="[StatusOfAppointmentsByDoctor].[Satisfaction_Cleanliness].[All]" dimensionUniqueName="[StatusOfAppointmentsByDoctor]" displayFolder="" count="0" memberValueDatatype="20" unbalanced="0"/>
    <cacheHierarchy uniqueName="[StatusOfAppointmentsByDoctor].[Satisfaction_Wait_Time]" caption="Satisfaction_Wait_Time" attribute="1" defaultMemberUniqueName="[StatusOfAppointmentsByDoctor].[Satisfaction_Wait_Time].[All]" allUniqueName="[StatusOfAppointmentsByDoctor].[Satisfaction_Wait_Time].[All]" dimensionUniqueName="[StatusOfAppointmentsByDoctor]" displayFolder="" count="0" memberValueDatatype="20" unbalanced="0"/>
    <cacheHierarchy uniqueName="[StatusOfAppointmentsByDoctor].[Satisfaction_Doctor_Interaction]" caption="Satisfaction_Doctor_Interaction" attribute="1" defaultMemberUniqueName="[StatusOfAppointmentsByDoctor].[Satisfaction_Doctor_Interaction].[All]" allUniqueName="[StatusOfAppointmentsByDoctor].[Satisfaction_Doctor_Interaction].[All]" dimensionUniqueName="[StatusOfAppointmentsByDoctor]" displayFolder="" count="0" memberValueDatatype="20" unbalanced="0"/>
    <cacheHierarchy uniqueName="[StatusOfAppointmentsByDoctor].[Recovery_Rate]" caption="Recovery_Rate" attribute="1" defaultMemberUniqueName="[StatusOfAppointmentsByDoctor].[Recovery_Rate].[All]" allUniqueName="[StatusOfAppointmentsByDoctor].[Recovery_Rate].[All]" dimensionUniqueName="[StatusOfAppointmentsByDoctor]" displayFolder="" count="0" memberValueDatatype="20" unbalanced="0"/>
    <cacheHierarchy uniqueName="[StatusOfAppointmentsByDoctor].[Mortality_Rate]" caption="Mortality_Rate" attribute="1" defaultMemberUniqueName="[StatusOfAppointmentsByDoctor].[Mortality_Rate].[All]" allUniqueName="[StatusOfAppointmentsByDoctor].[Mortality_Rate].[All]" dimensionUniqueName="[StatusOfAppointmentsByDoctor]" displayFolder="" count="0" memberValueDatatype="20" unbalanced="0"/>
    <cacheHierarchy uniqueName="[StatusOfAppointmentsByDoctor].[Doctor]" caption="Doctor" attribute="1" defaultMemberUniqueName="[StatusOfAppointmentsByDoctor].[Doctor].[All]" allUniqueName="[StatusOfAppointmentsByDoctor].[Doctor].[All]" dimensionUniqueName="[StatusOfAppointmentsByDoctor]" displayFolder="" count="0" memberValueDatatype="130" unbalanced="0"/>
    <cacheHierarchy uniqueName="[StatusOfAppointmentsByDoctor].[Time_Slot]" caption="Time_Slot" attribute="1" time="1" defaultMemberUniqueName="[StatusOfAppointmentsByDoctor].[Time_Slot].[All]" allUniqueName="[StatusOfAppointmentsByDoctor].[Time_Slot].[All]" dimensionUniqueName="[StatusOfAppointmentsByDoctor]" displayFolder="" count="0" memberValueDatatype="7" unbalanced="0"/>
    <cacheHierarchy uniqueName="[StatusOfAppointmentsByDoctor].[Status of Appointment]" caption="Status of Appointment" attribute="1" defaultMemberUniqueName="[StatusOfAppointmentsByDoctor].[Status of Appointment].[All]" allUniqueName="[StatusOfAppointmentsByDoctor].[Status of Appointment].[All]" dimensionUniqueName="[StatusOfAppointmentsByDoctor]" displayFolder="" count="0" memberValueDatatype="130" unbalanced="0"/>
    <cacheHierarchy uniqueName="[StatusOfAppointmentsByDoctor].[Count of status of appointment]" caption="Count of status of appointment" attribute="1" defaultMemberUniqueName="[StatusOfAppointmentsByDoctor].[Count of status of appointment].[All]" allUniqueName="[StatusOfAppointmentsByDoctor].[Count of status of appointment].[All]" dimensionUniqueName="[StatusOfAppointmentsByDoctor]" displayFolder="" count="0" memberValueDatatype="20" unbalanced="0"/>
    <cacheHierarchy uniqueName="[StatusOfAppointmentsByDoctor].[Doctors' unique list]" caption="Doctors' unique list" attribute="1" defaultMemberUniqueName="[StatusOfAppointmentsByDoctor].[Doctors' unique list].[All]" allUniqueName="[StatusOfAppointmentsByDoctor].[Doctors' unique list].[All]" dimensionUniqueName="[StatusOfAppointmentsByDoctor]" displayFolder="" count="0" memberValueDatatype="130" unbalanced="0"/>
    <cacheHierarchy uniqueName="[StatusOfAppointmentsByDoctor].[Total count of missed Appointment]" caption="Total count of missed Appointment" attribute="1" defaultMemberUniqueName="[StatusOfAppointmentsByDoctor].[Total count of missed Appointment].[All]" allUniqueName="[StatusOfAppointmentsByDoctor].[Total count of missed Appointment].[All]" dimensionUniqueName="[StatusOfAppointmentsByDoctor]" displayFolder="" count="0" memberValueDatatype="20" unbalanced="0"/>
    <cacheHierarchy uniqueName="[Measures].[__XL_Count StatusOfAppointmentsByDoctor]" caption="__XL_Count StatusOfAppointmentsByDoctor" measure="1" displayFolder="" measureGroup="StatusOfAppointmentsByDoctor" count="0" hidden="1"/>
    <cacheHierarchy uniqueName="[Measures].[__XL_Count ConditionByDoctor]" caption="__XL_Count ConditionByDoctor" measure="1" displayFolder="" measureGroup="ConditionByDoctor" count="0" hidden="1"/>
    <cacheHierarchy uniqueName="[Measures].[__XL_Count PatientsPerDepartment]" caption="__XL_Count PatientsPerDepartment" measure="1" displayFolder="" measureGroup="PatientsPerDepartment" count="0" hidden="1"/>
    <cacheHierarchy uniqueName="[Measures].[__XL_Count AppointmentSchedule]" caption="__XL_Count AppointmentSchedule" measure="1" displayFolder="" measureGroup="AppointmentSchedule" count="0" hidden="1"/>
    <cacheHierarchy uniqueName="[Measures].[__No measures defined]" caption="__No measures defined" measure="1" displayFolder="" count="0" hidden="1"/>
    <cacheHierarchy uniqueName="[Measures].[Count of Status of Appointment 2]" caption="Count of Status of Appointment 2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ount of status of appointment]" caption="Sum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Count of Count of status of appointment]" caption="Count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Distinct Count of Count of status of appointment]" caption="Distinct Count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Total count of missed Appointment]" caption="Sum of Total count of missed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Time_Slot]" caption="Count of Time_Slo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Diagnosis]" caption="Count of Diagnosis" measure="1" displayFolder="" measureGroup="ConditionByDoctor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atient_ID]" caption="Count of Patient_ID" measure="1" displayFolder="" measureGroup="ConditionByDocto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tient_ID 2]" caption="Count of Patient_ID 2" measure="1" displayFolder="" measureGroup="PatientsPerDepartmen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Patient_ID 3]" caption="Count of Patient_ID 3" measure="1" displayFolder="" measureGroup="AppointmentSchedul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Doctor]" caption="Count of Doctor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tatus of Appointment 3]" caption="Count of Status of Appointment 3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Time_Slot 2]" caption="Count of Time_Slot 2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Admission_ID]" caption="Count of Admission_ID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AppointmentSchedule" uniqueName="[AppointmentSchedule]" caption="AppointmentSchedule"/>
    <dimension name="ConditionByDoctor" uniqueName="[ConditionByDoctor]" caption="ConditionByDoctor"/>
    <dimension measure="1" name="Measures" uniqueName="[Measures]" caption="Measures"/>
    <dimension name="PatientsPerDepartment" uniqueName="[PatientsPerDepartment]" caption="PatientsPerDepartment"/>
    <dimension name="StatusOfAppointmentsByDoctor" uniqueName="[StatusOfAppointmentsByDoctor]" caption="StatusOfAppointmentsByDoctor"/>
  </dimensions>
  <measureGroups count="4">
    <measureGroup name="AppointmentSchedule" caption="AppointmentSchedule"/>
    <measureGroup name="ConditionByDoctor" caption="ConditionByDoctor"/>
    <measureGroup name="PatientsPerDepartment" caption="PatientsPerDepartment"/>
    <measureGroup name="StatusOfAppointmentsByDoctor" caption="StatusOfAppointmentsByDoctor"/>
  </measureGroups>
  <maps count="4">
    <map measureGroup="0" dimension="0"/>
    <map measureGroup="1" dimension="1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 ProBook4535s" refreshedDate="45613.988591898145" backgroundQuery="1" createdVersion="8" refreshedVersion="8" minRefreshableVersion="3" recordCount="0" supportSubquery="1" supportAdvancedDrill="1" xr:uid="{FE96F187-ADCC-4391-85C3-F6F2ADCA5CEB}">
  <cacheSource type="external" connectionId="1"/>
  <cacheFields count="2">
    <cacheField name="[PatientsPerDepartment].[Department].[Department]" caption="Department" numFmtId="0" hierarchy="41" level="1">
      <sharedItems count="5">
        <s v="Cardiology"/>
        <s v="Dermatology"/>
        <s v="General Surgery"/>
        <s v="Orthopedics"/>
        <s v="Pediatrics"/>
      </sharedItems>
    </cacheField>
    <cacheField name="[Measures].[Count of Patient_ID 2]" caption="Count of Patient_ID 2" numFmtId="0" hierarchy="90" level="32767"/>
  </cacheFields>
  <cacheHierarchies count="96">
    <cacheHierarchy uniqueName="[AppointmentSchedule].[Admission_ID]" caption="Admission_ID" attribute="1" defaultMemberUniqueName="[AppointmentSchedule].[Admission_ID].[All]" allUniqueName="[AppointmentSchedule].[Admission_ID].[All]" dimensionUniqueName="[AppointmentSchedule]" displayFolder="" count="0" memberValueDatatype="130" unbalanced="0"/>
    <cacheHierarchy uniqueName="[AppointmentSchedule].[Patient_ID]" caption="Patient_ID" attribute="1" defaultMemberUniqueName="[AppointmentSchedule].[Patient_ID].[All]" allUniqueName="[AppointmentSchedule].[Patient_ID].[All]" dimensionUniqueName="[AppointmentSchedule]" displayFolder="" count="0" memberValueDatatype="130" unbalanced="0"/>
    <cacheHierarchy uniqueName="[AppointmentSchedule].[Department]" caption="Department" attribute="1" defaultMemberUniqueName="[AppointmentSchedule].[Department].[All]" allUniqueName="[AppointmentSchedule].[Department].[All]" dimensionUniqueName="[AppointmentSchedule]" displayFolder="" count="0" memberValueDatatype="130" unbalanced="0"/>
    <cacheHierarchy uniqueName="[AppointmentSchedule].[Admission_Date]" caption="Admission_Date" attribute="1" time="1" defaultMemberUniqueName="[AppointmentSchedule].[Admission_Date].[All]" allUniqueName="[AppointmentSchedule].[Admission_Date].[All]" dimensionUniqueName="[AppointmentSchedule]" displayFolder="" count="0" memberValueDatatype="7" unbalanced="0"/>
    <cacheHierarchy uniqueName="[AppointmentSchedule].[Discharge_Date]" caption="Discharge_Date" attribute="1" time="1" defaultMemberUniqueName="[AppointmentSchedule].[Discharge_Date].[All]" allUniqueName="[AppointmentSchedule].[Discharge_Date].[All]" dimensionUniqueName="[AppointmentSchedule]" displayFolder="" count="0" memberValueDatatype="7" unbalanced="0"/>
    <cacheHierarchy uniqueName="[AppointmentSchedule].[Length_of_Stay(Days)]" caption="Length_of_Stay(Days)" attribute="1" defaultMemberUniqueName="[AppointmentSchedule].[Length_of_Stay(Days)].[All]" allUniqueName="[AppointmentSchedule].[Length_of_Stay(Days)].[All]" dimensionUniqueName="[AppointmentSchedule]" displayFolder="" count="0" memberValueDatatype="20" unbalanced="0"/>
    <cacheHierarchy uniqueName="[AppointmentSchedule].[Diagnosis]" caption="Diagnosis" attribute="1" defaultMemberUniqueName="[AppointmentSchedule].[Diagnosis].[All]" allUniqueName="[AppointmentSchedule].[Diagnosis].[All]" dimensionUniqueName="[AppointmentSchedule]" displayFolder="" count="0" memberValueDatatype="130" unbalanced="0"/>
    <cacheHierarchy uniqueName="[AppointmentSchedule].[Cost]" caption="Cost" attribute="1" defaultMemberUniqueName="[AppointmentSchedule].[Cost].[All]" allUniqueName="[AppointmentSchedule].[Cost].[All]" dimensionUniqueName="[AppointmentSchedule]" displayFolder="" count="0" memberValueDatatype="20" unbalanced="0"/>
    <cacheHierarchy uniqueName="[AppointmentSchedule].[Satisfaction_Cleanliness]" caption="Satisfaction_Cleanliness" attribute="1" defaultMemberUniqueName="[AppointmentSchedule].[Satisfaction_Cleanliness].[All]" allUniqueName="[AppointmentSchedule].[Satisfaction_Cleanliness].[All]" dimensionUniqueName="[AppointmentSchedule]" displayFolder="" count="0" memberValueDatatype="20" unbalanced="0"/>
    <cacheHierarchy uniqueName="[AppointmentSchedule].[Satisfaction_Wait_Time]" caption="Satisfaction_Wait_Time" attribute="1" defaultMemberUniqueName="[AppointmentSchedule].[Satisfaction_Wait_Time].[All]" allUniqueName="[AppointmentSchedule].[Satisfaction_Wait_Time].[All]" dimensionUniqueName="[AppointmentSchedule]" displayFolder="" count="0" memberValueDatatype="20" unbalanced="0"/>
    <cacheHierarchy uniqueName="[AppointmentSchedule].[Satisfaction_Doctor_Interaction]" caption="Satisfaction_Doctor_Interaction" attribute="1" defaultMemberUniqueName="[AppointmentSchedule].[Satisfaction_Doctor_Interaction].[All]" allUniqueName="[AppointmentSchedule].[Satisfaction_Doctor_Interaction].[All]" dimensionUniqueName="[AppointmentSchedule]" displayFolder="" count="0" memberValueDatatype="20" unbalanced="0"/>
    <cacheHierarchy uniqueName="[AppointmentSchedule].[Recovery_Rate]" caption="Recovery_Rate" attribute="1" defaultMemberUniqueName="[AppointmentSchedule].[Recovery_Rate].[All]" allUniqueName="[AppointmentSchedule].[Recovery_Rate].[All]" dimensionUniqueName="[AppointmentSchedule]" displayFolder="" count="0" memberValueDatatype="20" unbalanced="0"/>
    <cacheHierarchy uniqueName="[AppointmentSchedule].[Mortality_Rate]" caption="Mortality_Rate" attribute="1" defaultMemberUniqueName="[AppointmentSchedule].[Mortality_Rate].[All]" allUniqueName="[AppointmentSchedule].[Mortality_Rate].[All]" dimensionUniqueName="[AppointmentSchedule]" displayFolder="" count="0" memberValueDatatype="20" unbalanced="0"/>
    <cacheHierarchy uniqueName="[AppointmentSchedule].[Doctor]" caption="Doctor" attribute="1" defaultMemberUniqueName="[AppointmentSchedule].[Doctor].[All]" allUniqueName="[AppointmentSchedule].[Doctor].[All]" dimensionUniqueName="[AppointmentSchedule]" displayFolder="" count="0" memberValueDatatype="130" unbalanced="0"/>
    <cacheHierarchy uniqueName="[AppointmentSchedule].[Time_Slot]" caption="Time_Slot" attribute="1" time="1" defaultMemberUniqueName="[AppointmentSchedule].[Time_Slot].[All]" allUniqueName="[AppointmentSchedule].[Time_Slot].[All]" dimensionUniqueName="[AppointmentSchedule]" displayFolder="" count="0" memberValueDatatype="7" unbalanced="0"/>
    <cacheHierarchy uniqueName="[AppointmentSchedule].[Time Slot Category]" caption="Time Slot Category" attribute="1" defaultMemberUniqueName="[AppointmentSchedule].[Time Slot Category].[All]" allUniqueName="[AppointmentSchedule].[Time Slot Category].[All]" dimensionUniqueName="[AppointmentSchedule]" displayFolder="" count="0" memberValueDatatype="130" unbalanced="0"/>
    <cacheHierarchy uniqueName="[AppointmentSchedule].[Status of Appointment]" caption="Status of Appointment" attribute="1" defaultMemberUniqueName="[AppointmentSchedule].[Status of Appointment].[All]" allUniqueName="[AppointmentSchedule].[Status of Appointment].[All]" dimensionUniqueName="[AppointmentSchedule]" displayFolder="" count="0" memberValueDatatype="130" unbalanced="0"/>
    <cacheHierarchy uniqueName="[AppointmentSchedule].[Count of status of appointment]" caption="Count of status of appointment" attribute="1" defaultMemberUniqueName="[AppointmentSchedule].[Count of status of appointment].[All]" allUniqueName="[AppointmentSchedule].[Count of status of appointment].[All]" dimensionUniqueName="[AppointmentSchedule]" displayFolder="" count="0" memberValueDatatype="20" unbalanced="0"/>
    <cacheHierarchy uniqueName="[AppointmentSchedule].[Doctors' unique list]" caption="Doctors' unique list" attribute="1" defaultMemberUniqueName="[AppointmentSchedule].[Doctors' unique list].[All]" allUniqueName="[AppointmentSchedule].[Doctors' unique list].[All]" dimensionUniqueName="[AppointmentSchedule]" displayFolder="" count="0" memberValueDatatype="130" unbalanced="0"/>
    <cacheHierarchy uniqueName="[AppointmentSchedule].[Total count of missed Appointment]" caption="Total count of missed Appointment" attribute="1" defaultMemberUniqueName="[AppointmentSchedule].[Total count of missed Appointment].[All]" allUniqueName="[AppointmentSchedule].[Total count of missed Appointment].[All]" dimensionUniqueName="[AppointmentSchedule]" displayFolder="" count="0" memberValueDatatype="20" unbalanced="0"/>
    <cacheHierarchy uniqueName="[ConditionByDoctor].[Admission_ID]" caption="Admission_ID" attribute="1" defaultMemberUniqueName="[ConditionByDoctor].[Admission_ID].[All]" allUniqueName="[ConditionByDoctor].[Admission_ID].[All]" dimensionUniqueName="[ConditionByDoctor]" displayFolder="" count="0" memberValueDatatype="130" unbalanced="0"/>
    <cacheHierarchy uniqueName="[ConditionByDoctor].[Patient_ID]" caption="Patient_ID" attribute="1" defaultMemberUniqueName="[ConditionByDoctor].[Patient_ID].[All]" allUniqueName="[ConditionByDoctor].[Patient_ID].[All]" dimensionUniqueName="[ConditionByDoctor]" displayFolder="" count="0" memberValueDatatype="130" unbalanced="0"/>
    <cacheHierarchy uniqueName="[ConditionByDoctor].[Department]" caption="Department" attribute="1" defaultMemberUniqueName="[ConditionByDoctor].[Department].[All]" allUniqueName="[ConditionByDoctor].[Department].[All]" dimensionUniqueName="[ConditionByDoctor]" displayFolder="" count="0" memberValueDatatype="130" unbalanced="0"/>
    <cacheHierarchy uniqueName="[ConditionByDoctor].[Admission_Date]" caption="Admission_Date" attribute="1" time="1" defaultMemberUniqueName="[ConditionByDoctor].[Admission_Date].[All]" allUniqueName="[ConditionByDoctor].[Admission_Date].[All]" dimensionUniqueName="[ConditionByDoctor]" displayFolder="" count="0" memberValueDatatype="7" unbalanced="0"/>
    <cacheHierarchy uniqueName="[ConditionByDoctor].[Discharge_Date]" caption="Discharge_Date" attribute="1" time="1" defaultMemberUniqueName="[ConditionByDoctor].[Discharge_Date].[All]" allUniqueName="[ConditionByDoctor].[Discharge_Date].[All]" dimensionUniqueName="[ConditionByDoctor]" displayFolder="" count="0" memberValueDatatype="7" unbalanced="0"/>
    <cacheHierarchy uniqueName="[ConditionByDoctor].[Length_of_Stay(Days)]" caption="Length_of_Stay(Days)" attribute="1" defaultMemberUniqueName="[ConditionByDoctor].[Length_of_Stay(Days)].[All]" allUniqueName="[ConditionByDoctor].[Length_of_Stay(Days)].[All]" dimensionUniqueName="[ConditionByDoctor]" displayFolder="" count="0" memberValueDatatype="20" unbalanced="0"/>
    <cacheHierarchy uniqueName="[ConditionByDoctor].[Diagnosis]" caption="Diagnosis" attribute="1" defaultMemberUniqueName="[ConditionByDoctor].[Diagnosis].[All]" allUniqueName="[ConditionByDoctor].[Diagnosis].[All]" dimensionUniqueName="[ConditionByDoctor]" displayFolder="" count="0" memberValueDatatype="130" unbalanced="0"/>
    <cacheHierarchy uniqueName="[ConditionByDoctor].[Cost]" caption="Cost" attribute="1" defaultMemberUniqueName="[ConditionByDoctor].[Cost].[All]" allUniqueName="[ConditionByDoctor].[Cost].[All]" dimensionUniqueName="[ConditionByDoctor]" displayFolder="" count="0" memberValueDatatype="20" unbalanced="0"/>
    <cacheHierarchy uniqueName="[ConditionByDoctor].[Satisfaction_Cleanliness]" caption="Satisfaction_Cleanliness" attribute="1" defaultMemberUniqueName="[ConditionByDoctor].[Satisfaction_Cleanliness].[All]" allUniqueName="[ConditionByDoctor].[Satisfaction_Cleanliness].[All]" dimensionUniqueName="[ConditionByDoctor]" displayFolder="" count="0" memberValueDatatype="20" unbalanced="0"/>
    <cacheHierarchy uniqueName="[ConditionByDoctor].[Satisfaction_Wait_Time]" caption="Satisfaction_Wait_Time" attribute="1" defaultMemberUniqueName="[ConditionByDoctor].[Satisfaction_Wait_Time].[All]" allUniqueName="[ConditionByDoctor].[Satisfaction_Wait_Time].[All]" dimensionUniqueName="[ConditionByDoctor]" displayFolder="" count="0" memberValueDatatype="20" unbalanced="0"/>
    <cacheHierarchy uniqueName="[ConditionByDoctor].[Satisfaction_Doctor_Interaction]" caption="Satisfaction_Doctor_Interaction" attribute="1" defaultMemberUniqueName="[ConditionByDoctor].[Satisfaction_Doctor_Interaction].[All]" allUniqueName="[ConditionByDoctor].[Satisfaction_Doctor_Interaction].[All]" dimensionUniqueName="[ConditionByDoctor]" displayFolder="" count="0" memberValueDatatype="20" unbalanced="0"/>
    <cacheHierarchy uniqueName="[ConditionByDoctor].[Recovery_Rate]" caption="Recovery_Rate" attribute="1" defaultMemberUniqueName="[ConditionByDoctor].[Recovery_Rate].[All]" allUniqueName="[ConditionByDoctor].[Recovery_Rate].[All]" dimensionUniqueName="[ConditionByDoctor]" displayFolder="" count="0" memberValueDatatype="20" unbalanced="0"/>
    <cacheHierarchy uniqueName="[ConditionByDoctor].[Mortality_Rate]" caption="Mortality_Rate" attribute="1" defaultMemberUniqueName="[ConditionByDoctor].[Mortality_Rate].[All]" allUniqueName="[ConditionByDoctor].[Mortality_Rate].[All]" dimensionUniqueName="[ConditionByDoctor]" displayFolder="" count="0" memberValueDatatype="20" unbalanced="0"/>
    <cacheHierarchy uniqueName="[ConditionByDoctor].[Doctor]" caption="Doctor" attribute="1" defaultMemberUniqueName="[ConditionByDoctor].[Doctor].[All]" allUniqueName="[ConditionByDoctor].[Doctor].[All]" dimensionUniqueName="[ConditionByDoctor]" displayFolder="" count="0" memberValueDatatype="130" unbalanced="0"/>
    <cacheHierarchy uniqueName="[ConditionByDoctor].[Time_Slot]" caption="Time_Slot" attribute="1" time="1" defaultMemberUniqueName="[ConditionByDoctor].[Time_Slot].[All]" allUniqueName="[ConditionByDoctor].[Time_Slot].[All]" dimensionUniqueName="[ConditionByDoctor]" displayFolder="" count="0" memberValueDatatype="7" unbalanced="0"/>
    <cacheHierarchy uniqueName="[ConditionByDoctor].[Status of Appointment]" caption="Status of Appointment" attribute="1" defaultMemberUniqueName="[ConditionByDoctor].[Status of Appointment].[All]" allUniqueName="[ConditionByDoctor].[Status of Appointment].[All]" dimensionUniqueName="[ConditionByDoctor]" displayFolder="" count="0" memberValueDatatype="130" unbalanced="0"/>
    <cacheHierarchy uniqueName="[ConditionByDoctor].[Count of status of appointment]" caption="Count of status of appointment" attribute="1" defaultMemberUniqueName="[ConditionByDoctor].[Count of status of appointment].[All]" allUniqueName="[ConditionByDoctor].[Count of status of appointment].[All]" dimensionUniqueName="[ConditionByDoctor]" displayFolder="" count="0" memberValueDatatype="20" unbalanced="0"/>
    <cacheHierarchy uniqueName="[ConditionByDoctor].[Doctors' unique list]" caption="Doctors' unique list" attribute="1" defaultMemberUniqueName="[ConditionByDoctor].[Doctors' unique list].[All]" allUniqueName="[ConditionByDoctor].[Doctors' unique list].[All]" dimensionUniqueName="[ConditionByDoctor]" displayFolder="" count="0" memberValueDatatype="130" unbalanced="0"/>
    <cacheHierarchy uniqueName="[ConditionByDoctor].[Total count of missed Appointment]" caption="Total count of missed Appointment" attribute="1" defaultMemberUniqueName="[ConditionByDoctor].[Total count of missed Appointment].[All]" allUniqueName="[ConditionByDoctor].[Total count of missed Appointment].[All]" dimensionUniqueName="[ConditionByDoctor]" displayFolder="" count="0" memberValueDatatype="20" unbalanced="0"/>
    <cacheHierarchy uniqueName="[PatientsPerDepartment].[Admission_ID]" caption="Admission_ID" attribute="1" defaultMemberUniqueName="[PatientsPerDepartment].[Admission_ID].[All]" allUniqueName="[PatientsPerDepartment].[Admission_ID].[All]" dimensionUniqueName="[PatientsPerDepartment]" displayFolder="" count="0" memberValueDatatype="130" unbalanced="0"/>
    <cacheHierarchy uniqueName="[PatientsPerDepartment].[Patient_ID]" caption="Patient_ID" attribute="1" defaultMemberUniqueName="[PatientsPerDepartment].[Patient_ID].[All]" allUniqueName="[PatientsPerDepartment].[Patient_ID].[All]" dimensionUniqueName="[PatientsPerDepartment]" displayFolder="" count="0" memberValueDatatype="130" unbalanced="0"/>
    <cacheHierarchy uniqueName="[PatientsPerDepartment].[Department]" caption="Department" attribute="1" defaultMemberUniqueName="[PatientsPerDepartment].[Department].[All]" allUniqueName="[PatientsPerDepartment].[Department].[All]" dimensionUniqueName="[PatientsPerDepartment]" displayFolder="" count="2" memberValueDatatype="130" unbalanced="0">
      <fieldsUsage count="2">
        <fieldUsage x="-1"/>
        <fieldUsage x="0"/>
      </fieldsUsage>
    </cacheHierarchy>
    <cacheHierarchy uniqueName="[PatientsPerDepartment].[Admission_Date]" caption="Admission_Date" attribute="1" time="1" defaultMemberUniqueName="[PatientsPerDepartment].[Admission_Date].[All]" allUniqueName="[PatientsPerDepartment].[Admission_Date].[All]" dimensionUniqueName="[PatientsPerDepartment]" displayFolder="" count="0" memberValueDatatype="7" unbalanced="0"/>
    <cacheHierarchy uniqueName="[PatientsPerDepartment].[Discharge_Date]" caption="Discharge_Date" attribute="1" time="1" defaultMemberUniqueName="[PatientsPerDepartment].[Discharge_Date].[All]" allUniqueName="[PatientsPerDepartment].[Discharge_Date].[All]" dimensionUniqueName="[PatientsPerDepartment]" displayFolder="" count="0" memberValueDatatype="7" unbalanced="0"/>
    <cacheHierarchy uniqueName="[PatientsPerDepartment].[Length_of_Stay(Days)]" caption="Length_of_Stay(Days)" attribute="1" defaultMemberUniqueName="[PatientsPerDepartment].[Length_of_Stay(Days)].[All]" allUniqueName="[PatientsPerDepartment].[Length_of_Stay(Days)].[All]" dimensionUniqueName="[PatientsPerDepartment]" displayFolder="" count="0" memberValueDatatype="20" unbalanced="0"/>
    <cacheHierarchy uniqueName="[PatientsPerDepartment].[Diagnosis]" caption="Diagnosis" attribute="1" defaultMemberUniqueName="[PatientsPerDepartment].[Diagnosis].[All]" allUniqueName="[PatientsPerDepartment].[Diagnosis].[All]" dimensionUniqueName="[PatientsPerDepartment]" displayFolder="" count="0" memberValueDatatype="130" unbalanced="0"/>
    <cacheHierarchy uniqueName="[PatientsPerDepartment].[Cost]" caption="Cost" attribute="1" defaultMemberUniqueName="[PatientsPerDepartment].[Cost].[All]" allUniqueName="[PatientsPerDepartment].[Cost].[All]" dimensionUniqueName="[PatientsPerDepartment]" displayFolder="" count="0" memberValueDatatype="20" unbalanced="0"/>
    <cacheHierarchy uniqueName="[PatientsPerDepartment].[Satisfaction_Cleanliness]" caption="Satisfaction_Cleanliness" attribute="1" defaultMemberUniqueName="[PatientsPerDepartment].[Satisfaction_Cleanliness].[All]" allUniqueName="[PatientsPerDepartment].[Satisfaction_Cleanliness].[All]" dimensionUniqueName="[PatientsPerDepartment]" displayFolder="" count="0" memberValueDatatype="20" unbalanced="0"/>
    <cacheHierarchy uniqueName="[PatientsPerDepartment].[Satisfaction_Wait_Time]" caption="Satisfaction_Wait_Time" attribute="1" defaultMemberUniqueName="[PatientsPerDepartment].[Satisfaction_Wait_Time].[All]" allUniqueName="[PatientsPerDepartment].[Satisfaction_Wait_Time].[All]" dimensionUniqueName="[PatientsPerDepartment]" displayFolder="" count="0" memberValueDatatype="20" unbalanced="0"/>
    <cacheHierarchy uniqueName="[PatientsPerDepartment].[Satisfaction_Doctor_Interaction]" caption="Satisfaction_Doctor_Interaction" attribute="1" defaultMemberUniqueName="[PatientsPerDepartment].[Satisfaction_Doctor_Interaction].[All]" allUniqueName="[PatientsPerDepartment].[Satisfaction_Doctor_Interaction].[All]" dimensionUniqueName="[PatientsPerDepartment]" displayFolder="" count="0" memberValueDatatype="20" unbalanced="0"/>
    <cacheHierarchy uniqueName="[PatientsPerDepartment].[Recovery_Rate]" caption="Recovery_Rate" attribute="1" defaultMemberUniqueName="[PatientsPerDepartment].[Recovery_Rate].[All]" allUniqueName="[PatientsPerDepartment].[Recovery_Rate].[All]" dimensionUniqueName="[PatientsPerDepartment]" displayFolder="" count="0" memberValueDatatype="20" unbalanced="0"/>
    <cacheHierarchy uniqueName="[PatientsPerDepartment].[Mortality_Rate]" caption="Mortality_Rate" attribute="1" defaultMemberUniqueName="[PatientsPerDepartment].[Mortality_Rate].[All]" allUniqueName="[PatientsPerDepartment].[Mortality_Rate].[All]" dimensionUniqueName="[PatientsPerDepartment]" displayFolder="" count="0" memberValueDatatype="20" unbalanced="0"/>
    <cacheHierarchy uniqueName="[PatientsPerDepartment].[Doctor]" caption="Doctor" attribute="1" defaultMemberUniqueName="[PatientsPerDepartment].[Doctor].[All]" allUniqueName="[PatientsPerDepartment].[Doctor].[All]" dimensionUniqueName="[PatientsPerDepartment]" displayFolder="" count="0" memberValueDatatype="130" unbalanced="0"/>
    <cacheHierarchy uniqueName="[PatientsPerDepartment].[Time_Slot]" caption="Time_Slot" attribute="1" time="1" defaultMemberUniqueName="[PatientsPerDepartment].[Time_Slot].[All]" allUniqueName="[PatientsPerDepartment].[Time_Slot].[All]" dimensionUniqueName="[PatientsPerDepartment]" displayFolder="" count="0" memberValueDatatype="7" unbalanced="0"/>
    <cacheHierarchy uniqueName="[PatientsPerDepartment].[Status of Appointment]" caption="Status of Appointment" attribute="1" defaultMemberUniqueName="[PatientsPerDepartment].[Status of Appointment].[All]" allUniqueName="[PatientsPerDepartment].[Status of Appointment].[All]" dimensionUniqueName="[PatientsPerDepartment]" displayFolder="" count="0" memberValueDatatype="130" unbalanced="0"/>
    <cacheHierarchy uniqueName="[PatientsPerDepartment].[Count of status of appointment]" caption="Count of status of appointment" attribute="1" defaultMemberUniqueName="[PatientsPerDepartment].[Count of status of appointment].[All]" allUniqueName="[PatientsPerDepartment].[Count of status of appointment].[All]" dimensionUniqueName="[PatientsPerDepartment]" displayFolder="" count="0" memberValueDatatype="20" unbalanced="0"/>
    <cacheHierarchy uniqueName="[PatientsPerDepartment].[Doctors' unique list]" caption="Doctors' unique list" attribute="1" defaultMemberUniqueName="[PatientsPerDepartment].[Doctors' unique list].[All]" allUniqueName="[PatientsPerDepartment].[Doctors' unique list].[All]" dimensionUniqueName="[PatientsPerDepartment]" displayFolder="" count="0" memberValueDatatype="130" unbalanced="0"/>
    <cacheHierarchy uniqueName="[PatientsPerDepartment].[Total count of missed Appointment]" caption="Total count of missed Appointment" attribute="1" defaultMemberUniqueName="[PatientsPerDepartment].[Total count of missed Appointment].[All]" allUniqueName="[PatientsPerDepartment].[Total count of missed Appointment].[All]" dimensionUniqueName="[PatientsPerDepartment]" displayFolder="" count="0" memberValueDatatype="20" unbalanced="0"/>
    <cacheHierarchy uniqueName="[StatusOfAppointmentsByDoctor].[Admission_ID]" caption="Admission_ID" attribute="1" defaultMemberUniqueName="[StatusOfAppointmentsByDoctor].[Admission_ID].[All]" allUniqueName="[StatusOfAppointmentsByDoctor].[Admission_ID].[All]" dimensionUniqueName="[StatusOfAppointmentsByDoctor]" displayFolder="" count="0" memberValueDatatype="130" unbalanced="0"/>
    <cacheHierarchy uniqueName="[StatusOfAppointmentsByDoctor].[Patient_ID]" caption="Patient_ID" attribute="1" defaultMemberUniqueName="[StatusOfAppointmentsByDoctor].[Patient_ID].[All]" allUniqueName="[StatusOfAppointmentsByDoctor].[Patient_ID].[All]" dimensionUniqueName="[StatusOfAppointmentsByDoctor]" displayFolder="" count="0" memberValueDatatype="130" unbalanced="0"/>
    <cacheHierarchy uniqueName="[StatusOfAppointmentsByDoctor].[Department]" caption="Department" attribute="1" defaultMemberUniqueName="[StatusOfAppointmentsByDoctor].[Department].[All]" allUniqueName="[StatusOfAppointmentsByDoctor].[Department].[All]" dimensionUniqueName="[StatusOfAppointmentsByDoctor]" displayFolder="" count="0" memberValueDatatype="130" unbalanced="0"/>
    <cacheHierarchy uniqueName="[StatusOfAppointmentsByDoctor].[Admission_Date]" caption="Admission_Date" attribute="1" time="1" defaultMemberUniqueName="[StatusOfAppointmentsByDoctor].[Admission_Date].[All]" allUniqueName="[StatusOfAppointmentsByDoctor].[Admission_Date].[All]" dimensionUniqueName="[StatusOfAppointmentsByDoctor]" displayFolder="" count="0" memberValueDatatype="7" unbalanced="0"/>
    <cacheHierarchy uniqueName="[StatusOfAppointmentsByDoctor].[Discharge_Date]" caption="Discharge_Date" attribute="1" time="1" defaultMemberUniqueName="[StatusOfAppointmentsByDoctor].[Discharge_Date].[All]" allUniqueName="[StatusOfAppointmentsByDoctor].[Discharge_Date].[All]" dimensionUniqueName="[StatusOfAppointmentsByDoctor]" displayFolder="" count="0" memberValueDatatype="7" unbalanced="0"/>
    <cacheHierarchy uniqueName="[StatusOfAppointmentsByDoctor].[Length_of_Stay(Days)]" caption="Length_of_Stay(Days)" attribute="1" defaultMemberUniqueName="[StatusOfAppointmentsByDoctor].[Length_of_Stay(Days)].[All]" allUniqueName="[StatusOfAppointmentsByDoctor].[Length_of_Stay(Days)].[All]" dimensionUniqueName="[StatusOfAppointmentsByDoctor]" displayFolder="" count="0" memberValueDatatype="20" unbalanced="0"/>
    <cacheHierarchy uniqueName="[StatusOfAppointmentsByDoctor].[Diagnosis]" caption="Diagnosis" attribute="1" defaultMemberUniqueName="[StatusOfAppointmentsByDoctor].[Diagnosis].[All]" allUniqueName="[StatusOfAppointmentsByDoctor].[Diagnosis].[All]" dimensionUniqueName="[StatusOfAppointmentsByDoctor]" displayFolder="" count="0" memberValueDatatype="130" unbalanced="0"/>
    <cacheHierarchy uniqueName="[StatusOfAppointmentsByDoctor].[Cost]" caption="Cost" attribute="1" defaultMemberUniqueName="[StatusOfAppointmentsByDoctor].[Cost].[All]" allUniqueName="[StatusOfAppointmentsByDoctor].[Cost].[All]" dimensionUniqueName="[StatusOfAppointmentsByDoctor]" displayFolder="" count="0" memberValueDatatype="20" unbalanced="0"/>
    <cacheHierarchy uniqueName="[StatusOfAppointmentsByDoctor].[Satisfaction_Cleanliness]" caption="Satisfaction_Cleanliness" attribute="1" defaultMemberUniqueName="[StatusOfAppointmentsByDoctor].[Satisfaction_Cleanliness].[All]" allUniqueName="[StatusOfAppointmentsByDoctor].[Satisfaction_Cleanliness].[All]" dimensionUniqueName="[StatusOfAppointmentsByDoctor]" displayFolder="" count="0" memberValueDatatype="20" unbalanced="0"/>
    <cacheHierarchy uniqueName="[StatusOfAppointmentsByDoctor].[Satisfaction_Wait_Time]" caption="Satisfaction_Wait_Time" attribute="1" defaultMemberUniqueName="[StatusOfAppointmentsByDoctor].[Satisfaction_Wait_Time].[All]" allUniqueName="[StatusOfAppointmentsByDoctor].[Satisfaction_Wait_Time].[All]" dimensionUniqueName="[StatusOfAppointmentsByDoctor]" displayFolder="" count="0" memberValueDatatype="20" unbalanced="0"/>
    <cacheHierarchy uniqueName="[StatusOfAppointmentsByDoctor].[Satisfaction_Doctor_Interaction]" caption="Satisfaction_Doctor_Interaction" attribute="1" defaultMemberUniqueName="[StatusOfAppointmentsByDoctor].[Satisfaction_Doctor_Interaction].[All]" allUniqueName="[StatusOfAppointmentsByDoctor].[Satisfaction_Doctor_Interaction].[All]" dimensionUniqueName="[StatusOfAppointmentsByDoctor]" displayFolder="" count="0" memberValueDatatype="20" unbalanced="0"/>
    <cacheHierarchy uniqueName="[StatusOfAppointmentsByDoctor].[Recovery_Rate]" caption="Recovery_Rate" attribute="1" defaultMemberUniqueName="[StatusOfAppointmentsByDoctor].[Recovery_Rate].[All]" allUniqueName="[StatusOfAppointmentsByDoctor].[Recovery_Rate].[All]" dimensionUniqueName="[StatusOfAppointmentsByDoctor]" displayFolder="" count="0" memberValueDatatype="20" unbalanced="0"/>
    <cacheHierarchy uniqueName="[StatusOfAppointmentsByDoctor].[Mortality_Rate]" caption="Mortality_Rate" attribute="1" defaultMemberUniqueName="[StatusOfAppointmentsByDoctor].[Mortality_Rate].[All]" allUniqueName="[StatusOfAppointmentsByDoctor].[Mortality_Rate].[All]" dimensionUniqueName="[StatusOfAppointmentsByDoctor]" displayFolder="" count="0" memberValueDatatype="20" unbalanced="0"/>
    <cacheHierarchy uniqueName="[StatusOfAppointmentsByDoctor].[Doctor]" caption="Doctor" attribute="1" defaultMemberUniqueName="[StatusOfAppointmentsByDoctor].[Doctor].[All]" allUniqueName="[StatusOfAppointmentsByDoctor].[Doctor].[All]" dimensionUniqueName="[StatusOfAppointmentsByDoctor]" displayFolder="" count="0" memberValueDatatype="130" unbalanced="0"/>
    <cacheHierarchy uniqueName="[StatusOfAppointmentsByDoctor].[Time_Slot]" caption="Time_Slot" attribute="1" time="1" defaultMemberUniqueName="[StatusOfAppointmentsByDoctor].[Time_Slot].[All]" allUniqueName="[StatusOfAppointmentsByDoctor].[Time_Slot].[All]" dimensionUniqueName="[StatusOfAppointmentsByDoctor]" displayFolder="" count="0" memberValueDatatype="7" unbalanced="0"/>
    <cacheHierarchy uniqueName="[StatusOfAppointmentsByDoctor].[Status of Appointment]" caption="Status of Appointment" attribute="1" defaultMemberUniqueName="[StatusOfAppointmentsByDoctor].[Status of Appointment].[All]" allUniqueName="[StatusOfAppointmentsByDoctor].[Status of Appointment].[All]" dimensionUniqueName="[StatusOfAppointmentsByDoctor]" displayFolder="" count="0" memberValueDatatype="130" unbalanced="0"/>
    <cacheHierarchy uniqueName="[StatusOfAppointmentsByDoctor].[Count of status of appointment]" caption="Count of status of appointment" attribute="1" defaultMemberUniqueName="[StatusOfAppointmentsByDoctor].[Count of status of appointment].[All]" allUniqueName="[StatusOfAppointmentsByDoctor].[Count of status of appointment].[All]" dimensionUniqueName="[StatusOfAppointmentsByDoctor]" displayFolder="" count="0" memberValueDatatype="20" unbalanced="0"/>
    <cacheHierarchy uniqueName="[StatusOfAppointmentsByDoctor].[Doctors' unique list]" caption="Doctors' unique list" attribute="1" defaultMemberUniqueName="[StatusOfAppointmentsByDoctor].[Doctors' unique list].[All]" allUniqueName="[StatusOfAppointmentsByDoctor].[Doctors' unique list].[All]" dimensionUniqueName="[StatusOfAppointmentsByDoctor]" displayFolder="" count="0" memberValueDatatype="130" unbalanced="0"/>
    <cacheHierarchy uniqueName="[StatusOfAppointmentsByDoctor].[Total count of missed Appointment]" caption="Total count of missed Appointment" attribute="1" defaultMemberUniqueName="[StatusOfAppointmentsByDoctor].[Total count of missed Appointment].[All]" allUniqueName="[StatusOfAppointmentsByDoctor].[Total count of missed Appointment].[All]" dimensionUniqueName="[StatusOfAppointmentsByDoctor]" displayFolder="" count="0" memberValueDatatype="20" unbalanced="0"/>
    <cacheHierarchy uniqueName="[Measures].[__XL_Count StatusOfAppointmentsByDoctor]" caption="__XL_Count StatusOfAppointmentsByDoctor" measure="1" displayFolder="" measureGroup="StatusOfAppointmentsByDoctor" count="0" hidden="1"/>
    <cacheHierarchy uniqueName="[Measures].[__XL_Count ConditionByDoctor]" caption="__XL_Count ConditionByDoctor" measure="1" displayFolder="" measureGroup="ConditionByDoctor" count="0" hidden="1"/>
    <cacheHierarchy uniqueName="[Measures].[__XL_Count PatientsPerDepartment]" caption="__XL_Count PatientsPerDepartment" measure="1" displayFolder="" measureGroup="PatientsPerDepartment" count="0" hidden="1"/>
    <cacheHierarchy uniqueName="[Measures].[__XL_Count AppointmentSchedule]" caption="__XL_Count AppointmentSchedule" measure="1" displayFolder="" measureGroup="AppointmentSchedule" count="0" hidden="1"/>
    <cacheHierarchy uniqueName="[Measures].[__No measures defined]" caption="__No measures defined" measure="1" displayFolder="" count="0" hidden="1"/>
    <cacheHierarchy uniqueName="[Measures].[Count of Status of Appointment 2]" caption="Count of Status of Appointment 2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ount of status of appointment]" caption="Sum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Count of Count of status of appointment]" caption="Count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Distinct Count of Count of status of appointment]" caption="Distinct Count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Total count of missed Appointment]" caption="Sum of Total count of missed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Time_Slot]" caption="Count of Time_Slo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Diagnosis]" caption="Count of Diagnosis" measure="1" displayFolder="" measureGroup="ConditionByDoctor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atient_ID]" caption="Count of Patient_ID" measure="1" displayFolder="" measureGroup="ConditionByDocto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tient_ID 2]" caption="Count of Patient_ID 2" measure="1" displayFolder="" measureGroup="PatientsPerDepartmen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Patient_ID 3]" caption="Count of Patient_ID 3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Doctor]" caption="Count of Doctor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tatus of Appointment 3]" caption="Count of Status of Appointment 3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Time_Slot 2]" caption="Count of Time_Slot 2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Admission_ID]" caption="Count of Admission_ID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AppointmentSchedule" uniqueName="[AppointmentSchedule]" caption="AppointmentSchedule"/>
    <dimension name="ConditionByDoctor" uniqueName="[ConditionByDoctor]" caption="ConditionByDoctor"/>
    <dimension measure="1" name="Measures" uniqueName="[Measures]" caption="Measures"/>
    <dimension name="PatientsPerDepartment" uniqueName="[PatientsPerDepartment]" caption="PatientsPerDepartment"/>
    <dimension name="StatusOfAppointmentsByDoctor" uniqueName="[StatusOfAppointmentsByDoctor]" caption="StatusOfAppointmentsByDoctor"/>
  </dimensions>
  <measureGroups count="4">
    <measureGroup name="AppointmentSchedule" caption="AppointmentSchedule"/>
    <measureGroup name="ConditionByDoctor" caption="ConditionByDoctor"/>
    <measureGroup name="PatientsPerDepartment" caption="PatientsPerDepartment"/>
    <measureGroup name="StatusOfAppointmentsByDoctor" caption="StatusOfAppointmentsByDoctor"/>
  </measureGroups>
  <maps count="4">
    <map measureGroup="0" dimension="0"/>
    <map measureGroup="1" dimension="1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 ProBook4535s" refreshedDate="45613.989139004632" backgroundQuery="1" createdVersion="8" refreshedVersion="8" minRefreshableVersion="3" recordCount="0" supportSubquery="1" supportAdvancedDrill="1" xr:uid="{797FBE86-DE49-4C20-A38C-BDFEA9311211}">
  <cacheSource type="external" connectionId="1"/>
  <cacheFields count="2">
    <cacheField name="[ConditionByDoctor].[Diagnosis].[Diagnosis]" caption="Diagnosis" numFmtId="0" hierarchy="26" level="1">
      <sharedItems count="6">
        <s v="Appendicitis"/>
        <s v="Diabetes"/>
        <s v="Eczema"/>
        <s v="Fracture"/>
        <s v="Hypertension"/>
        <s v="Pneumonia"/>
      </sharedItems>
    </cacheField>
    <cacheField name="[Measures].[Count of Patient_ID]" caption="Count of Patient_ID" numFmtId="0" hierarchy="89" level="32767"/>
  </cacheFields>
  <cacheHierarchies count="96">
    <cacheHierarchy uniqueName="[AppointmentSchedule].[Admission_ID]" caption="Admission_ID" attribute="1" defaultMemberUniqueName="[AppointmentSchedule].[Admission_ID].[All]" allUniqueName="[AppointmentSchedule].[Admission_ID].[All]" dimensionUniqueName="[AppointmentSchedule]" displayFolder="" count="0" memberValueDatatype="130" unbalanced="0"/>
    <cacheHierarchy uniqueName="[AppointmentSchedule].[Patient_ID]" caption="Patient_ID" attribute="1" defaultMemberUniqueName="[AppointmentSchedule].[Patient_ID].[All]" allUniqueName="[AppointmentSchedule].[Patient_ID].[All]" dimensionUniqueName="[AppointmentSchedule]" displayFolder="" count="0" memberValueDatatype="130" unbalanced="0"/>
    <cacheHierarchy uniqueName="[AppointmentSchedule].[Department]" caption="Department" attribute="1" defaultMemberUniqueName="[AppointmentSchedule].[Department].[All]" allUniqueName="[AppointmentSchedule].[Department].[All]" dimensionUniqueName="[AppointmentSchedule]" displayFolder="" count="0" memberValueDatatype="130" unbalanced="0"/>
    <cacheHierarchy uniqueName="[AppointmentSchedule].[Admission_Date]" caption="Admission_Date" attribute="1" time="1" defaultMemberUniqueName="[AppointmentSchedule].[Admission_Date].[All]" allUniqueName="[AppointmentSchedule].[Admission_Date].[All]" dimensionUniqueName="[AppointmentSchedule]" displayFolder="" count="0" memberValueDatatype="7" unbalanced="0"/>
    <cacheHierarchy uniqueName="[AppointmentSchedule].[Discharge_Date]" caption="Discharge_Date" attribute="1" time="1" defaultMemberUniqueName="[AppointmentSchedule].[Discharge_Date].[All]" allUniqueName="[AppointmentSchedule].[Discharge_Date].[All]" dimensionUniqueName="[AppointmentSchedule]" displayFolder="" count="0" memberValueDatatype="7" unbalanced="0"/>
    <cacheHierarchy uniqueName="[AppointmentSchedule].[Length_of_Stay(Days)]" caption="Length_of_Stay(Days)" attribute="1" defaultMemberUniqueName="[AppointmentSchedule].[Length_of_Stay(Days)].[All]" allUniqueName="[AppointmentSchedule].[Length_of_Stay(Days)].[All]" dimensionUniqueName="[AppointmentSchedule]" displayFolder="" count="0" memberValueDatatype="20" unbalanced="0"/>
    <cacheHierarchy uniqueName="[AppointmentSchedule].[Diagnosis]" caption="Diagnosis" attribute="1" defaultMemberUniqueName="[AppointmentSchedule].[Diagnosis].[All]" allUniqueName="[AppointmentSchedule].[Diagnosis].[All]" dimensionUniqueName="[AppointmentSchedule]" displayFolder="" count="0" memberValueDatatype="130" unbalanced="0"/>
    <cacheHierarchy uniqueName="[AppointmentSchedule].[Cost]" caption="Cost" attribute="1" defaultMemberUniqueName="[AppointmentSchedule].[Cost].[All]" allUniqueName="[AppointmentSchedule].[Cost].[All]" dimensionUniqueName="[AppointmentSchedule]" displayFolder="" count="0" memberValueDatatype="20" unbalanced="0"/>
    <cacheHierarchy uniqueName="[AppointmentSchedule].[Satisfaction_Cleanliness]" caption="Satisfaction_Cleanliness" attribute="1" defaultMemberUniqueName="[AppointmentSchedule].[Satisfaction_Cleanliness].[All]" allUniqueName="[AppointmentSchedule].[Satisfaction_Cleanliness].[All]" dimensionUniqueName="[AppointmentSchedule]" displayFolder="" count="0" memberValueDatatype="20" unbalanced="0"/>
    <cacheHierarchy uniqueName="[AppointmentSchedule].[Satisfaction_Wait_Time]" caption="Satisfaction_Wait_Time" attribute="1" defaultMemberUniqueName="[AppointmentSchedule].[Satisfaction_Wait_Time].[All]" allUniqueName="[AppointmentSchedule].[Satisfaction_Wait_Time].[All]" dimensionUniqueName="[AppointmentSchedule]" displayFolder="" count="0" memberValueDatatype="20" unbalanced="0"/>
    <cacheHierarchy uniqueName="[AppointmentSchedule].[Satisfaction_Doctor_Interaction]" caption="Satisfaction_Doctor_Interaction" attribute="1" defaultMemberUniqueName="[AppointmentSchedule].[Satisfaction_Doctor_Interaction].[All]" allUniqueName="[AppointmentSchedule].[Satisfaction_Doctor_Interaction].[All]" dimensionUniqueName="[AppointmentSchedule]" displayFolder="" count="0" memberValueDatatype="20" unbalanced="0"/>
    <cacheHierarchy uniqueName="[AppointmentSchedule].[Recovery_Rate]" caption="Recovery_Rate" attribute="1" defaultMemberUniqueName="[AppointmentSchedule].[Recovery_Rate].[All]" allUniqueName="[AppointmentSchedule].[Recovery_Rate].[All]" dimensionUniqueName="[AppointmentSchedule]" displayFolder="" count="0" memberValueDatatype="20" unbalanced="0"/>
    <cacheHierarchy uniqueName="[AppointmentSchedule].[Mortality_Rate]" caption="Mortality_Rate" attribute="1" defaultMemberUniqueName="[AppointmentSchedule].[Mortality_Rate].[All]" allUniqueName="[AppointmentSchedule].[Mortality_Rate].[All]" dimensionUniqueName="[AppointmentSchedule]" displayFolder="" count="0" memberValueDatatype="20" unbalanced="0"/>
    <cacheHierarchy uniqueName="[AppointmentSchedule].[Doctor]" caption="Doctor" attribute="1" defaultMemberUniqueName="[AppointmentSchedule].[Doctor].[All]" allUniqueName="[AppointmentSchedule].[Doctor].[All]" dimensionUniqueName="[AppointmentSchedule]" displayFolder="" count="0" memberValueDatatype="130" unbalanced="0"/>
    <cacheHierarchy uniqueName="[AppointmentSchedule].[Time_Slot]" caption="Time_Slot" attribute="1" time="1" defaultMemberUniqueName="[AppointmentSchedule].[Time_Slot].[All]" allUniqueName="[AppointmentSchedule].[Time_Slot].[All]" dimensionUniqueName="[AppointmentSchedule]" displayFolder="" count="0" memberValueDatatype="7" unbalanced="0"/>
    <cacheHierarchy uniqueName="[AppointmentSchedule].[Time Slot Category]" caption="Time Slot Category" attribute="1" defaultMemberUniqueName="[AppointmentSchedule].[Time Slot Category].[All]" allUniqueName="[AppointmentSchedule].[Time Slot Category].[All]" dimensionUniqueName="[AppointmentSchedule]" displayFolder="" count="0" memberValueDatatype="130" unbalanced="0"/>
    <cacheHierarchy uniqueName="[AppointmentSchedule].[Status of Appointment]" caption="Status of Appointment" attribute="1" defaultMemberUniqueName="[AppointmentSchedule].[Status of Appointment].[All]" allUniqueName="[AppointmentSchedule].[Status of Appointment].[All]" dimensionUniqueName="[AppointmentSchedule]" displayFolder="" count="0" memberValueDatatype="130" unbalanced="0"/>
    <cacheHierarchy uniqueName="[AppointmentSchedule].[Count of status of appointment]" caption="Count of status of appointment" attribute="1" defaultMemberUniqueName="[AppointmentSchedule].[Count of status of appointment].[All]" allUniqueName="[AppointmentSchedule].[Count of status of appointment].[All]" dimensionUniqueName="[AppointmentSchedule]" displayFolder="" count="0" memberValueDatatype="20" unbalanced="0"/>
    <cacheHierarchy uniqueName="[AppointmentSchedule].[Doctors' unique list]" caption="Doctors' unique list" attribute="1" defaultMemberUniqueName="[AppointmentSchedule].[Doctors' unique list].[All]" allUniqueName="[AppointmentSchedule].[Doctors' unique list].[All]" dimensionUniqueName="[AppointmentSchedule]" displayFolder="" count="0" memberValueDatatype="130" unbalanced="0"/>
    <cacheHierarchy uniqueName="[AppointmentSchedule].[Total count of missed Appointment]" caption="Total count of missed Appointment" attribute="1" defaultMemberUniqueName="[AppointmentSchedule].[Total count of missed Appointment].[All]" allUniqueName="[AppointmentSchedule].[Total count of missed Appointment].[All]" dimensionUniqueName="[AppointmentSchedule]" displayFolder="" count="0" memberValueDatatype="20" unbalanced="0"/>
    <cacheHierarchy uniqueName="[ConditionByDoctor].[Admission_ID]" caption="Admission_ID" attribute="1" defaultMemberUniqueName="[ConditionByDoctor].[Admission_ID].[All]" allUniqueName="[ConditionByDoctor].[Admission_ID].[All]" dimensionUniqueName="[ConditionByDoctor]" displayFolder="" count="0" memberValueDatatype="130" unbalanced="0"/>
    <cacheHierarchy uniqueName="[ConditionByDoctor].[Patient_ID]" caption="Patient_ID" attribute="1" defaultMemberUniqueName="[ConditionByDoctor].[Patient_ID].[All]" allUniqueName="[ConditionByDoctor].[Patient_ID].[All]" dimensionUniqueName="[ConditionByDoctor]" displayFolder="" count="0" memberValueDatatype="130" unbalanced="0"/>
    <cacheHierarchy uniqueName="[ConditionByDoctor].[Department]" caption="Department" attribute="1" defaultMemberUniqueName="[ConditionByDoctor].[Department].[All]" allUniqueName="[ConditionByDoctor].[Department].[All]" dimensionUniqueName="[ConditionByDoctor]" displayFolder="" count="0" memberValueDatatype="130" unbalanced="0"/>
    <cacheHierarchy uniqueName="[ConditionByDoctor].[Admission_Date]" caption="Admission_Date" attribute="1" time="1" defaultMemberUniqueName="[ConditionByDoctor].[Admission_Date].[All]" allUniqueName="[ConditionByDoctor].[Admission_Date].[All]" dimensionUniqueName="[ConditionByDoctor]" displayFolder="" count="0" memberValueDatatype="7" unbalanced="0"/>
    <cacheHierarchy uniqueName="[ConditionByDoctor].[Discharge_Date]" caption="Discharge_Date" attribute="1" time="1" defaultMemberUniqueName="[ConditionByDoctor].[Discharge_Date].[All]" allUniqueName="[ConditionByDoctor].[Discharge_Date].[All]" dimensionUniqueName="[ConditionByDoctor]" displayFolder="" count="0" memberValueDatatype="7" unbalanced="0"/>
    <cacheHierarchy uniqueName="[ConditionByDoctor].[Length_of_Stay(Days)]" caption="Length_of_Stay(Days)" attribute="1" defaultMemberUniqueName="[ConditionByDoctor].[Length_of_Stay(Days)].[All]" allUniqueName="[ConditionByDoctor].[Length_of_Stay(Days)].[All]" dimensionUniqueName="[ConditionByDoctor]" displayFolder="" count="0" memberValueDatatype="20" unbalanced="0"/>
    <cacheHierarchy uniqueName="[ConditionByDoctor].[Diagnosis]" caption="Diagnosis" attribute="1" defaultMemberUniqueName="[ConditionByDoctor].[Diagnosis].[All]" allUniqueName="[ConditionByDoctor].[Diagnosis].[All]" dimensionUniqueName="[ConditionByDoctor]" displayFolder="" count="2" memberValueDatatype="130" unbalanced="0">
      <fieldsUsage count="2">
        <fieldUsage x="-1"/>
        <fieldUsage x="0"/>
      </fieldsUsage>
    </cacheHierarchy>
    <cacheHierarchy uniqueName="[ConditionByDoctor].[Cost]" caption="Cost" attribute="1" defaultMemberUniqueName="[ConditionByDoctor].[Cost].[All]" allUniqueName="[ConditionByDoctor].[Cost].[All]" dimensionUniqueName="[ConditionByDoctor]" displayFolder="" count="0" memberValueDatatype="20" unbalanced="0"/>
    <cacheHierarchy uniqueName="[ConditionByDoctor].[Satisfaction_Cleanliness]" caption="Satisfaction_Cleanliness" attribute="1" defaultMemberUniqueName="[ConditionByDoctor].[Satisfaction_Cleanliness].[All]" allUniqueName="[ConditionByDoctor].[Satisfaction_Cleanliness].[All]" dimensionUniqueName="[ConditionByDoctor]" displayFolder="" count="0" memberValueDatatype="20" unbalanced="0"/>
    <cacheHierarchy uniqueName="[ConditionByDoctor].[Satisfaction_Wait_Time]" caption="Satisfaction_Wait_Time" attribute="1" defaultMemberUniqueName="[ConditionByDoctor].[Satisfaction_Wait_Time].[All]" allUniqueName="[ConditionByDoctor].[Satisfaction_Wait_Time].[All]" dimensionUniqueName="[ConditionByDoctor]" displayFolder="" count="0" memberValueDatatype="20" unbalanced="0"/>
    <cacheHierarchy uniqueName="[ConditionByDoctor].[Satisfaction_Doctor_Interaction]" caption="Satisfaction_Doctor_Interaction" attribute="1" defaultMemberUniqueName="[ConditionByDoctor].[Satisfaction_Doctor_Interaction].[All]" allUniqueName="[ConditionByDoctor].[Satisfaction_Doctor_Interaction].[All]" dimensionUniqueName="[ConditionByDoctor]" displayFolder="" count="0" memberValueDatatype="20" unbalanced="0"/>
    <cacheHierarchy uniqueName="[ConditionByDoctor].[Recovery_Rate]" caption="Recovery_Rate" attribute="1" defaultMemberUniqueName="[ConditionByDoctor].[Recovery_Rate].[All]" allUniqueName="[ConditionByDoctor].[Recovery_Rate].[All]" dimensionUniqueName="[ConditionByDoctor]" displayFolder="" count="0" memberValueDatatype="20" unbalanced="0"/>
    <cacheHierarchy uniqueName="[ConditionByDoctor].[Mortality_Rate]" caption="Mortality_Rate" attribute="1" defaultMemberUniqueName="[ConditionByDoctor].[Mortality_Rate].[All]" allUniqueName="[ConditionByDoctor].[Mortality_Rate].[All]" dimensionUniqueName="[ConditionByDoctor]" displayFolder="" count="0" memberValueDatatype="20" unbalanced="0"/>
    <cacheHierarchy uniqueName="[ConditionByDoctor].[Doctor]" caption="Doctor" attribute="1" defaultMemberUniqueName="[ConditionByDoctor].[Doctor].[All]" allUniqueName="[ConditionByDoctor].[Doctor].[All]" dimensionUniqueName="[ConditionByDoctor]" displayFolder="" count="0" memberValueDatatype="130" unbalanced="0"/>
    <cacheHierarchy uniqueName="[ConditionByDoctor].[Time_Slot]" caption="Time_Slot" attribute="1" time="1" defaultMemberUniqueName="[ConditionByDoctor].[Time_Slot].[All]" allUniqueName="[ConditionByDoctor].[Time_Slot].[All]" dimensionUniqueName="[ConditionByDoctor]" displayFolder="" count="0" memberValueDatatype="7" unbalanced="0"/>
    <cacheHierarchy uniqueName="[ConditionByDoctor].[Status of Appointment]" caption="Status of Appointment" attribute="1" defaultMemberUniqueName="[ConditionByDoctor].[Status of Appointment].[All]" allUniqueName="[ConditionByDoctor].[Status of Appointment].[All]" dimensionUniqueName="[ConditionByDoctor]" displayFolder="" count="0" memberValueDatatype="130" unbalanced="0"/>
    <cacheHierarchy uniqueName="[ConditionByDoctor].[Count of status of appointment]" caption="Count of status of appointment" attribute="1" defaultMemberUniqueName="[ConditionByDoctor].[Count of status of appointment].[All]" allUniqueName="[ConditionByDoctor].[Count of status of appointment].[All]" dimensionUniqueName="[ConditionByDoctor]" displayFolder="" count="0" memberValueDatatype="20" unbalanced="0"/>
    <cacheHierarchy uniqueName="[ConditionByDoctor].[Doctors' unique list]" caption="Doctors' unique list" attribute="1" defaultMemberUniqueName="[ConditionByDoctor].[Doctors' unique list].[All]" allUniqueName="[ConditionByDoctor].[Doctors' unique list].[All]" dimensionUniqueName="[ConditionByDoctor]" displayFolder="" count="0" memberValueDatatype="130" unbalanced="0"/>
    <cacheHierarchy uniqueName="[ConditionByDoctor].[Total count of missed Appointment]" caption="Total count of missed Appointment" attribute="1" defaultMemberUniqueName="[ConditionByDoctor].[Total count of missed Appointment].[All]" allUniqueName="[ConditionByDoctor].[Total count of missed Appointment].[All]" dimensionUniqueName="[ConditionByDoctor]" displayFolder="" count="0" memberValueDatatype="20" unbalanced="0"/>
    <cacheHierarchy uniqueName="[PatientsPerDepartment].[Admission_ID]" caption="Admission_ID" attribute="1" defaultMemberUniqueName="[PatientsPerDepartment].[Admission_ID].[All]" allUniqueName="[PatientsPerDepartment].[Admission_ID].[All]" dimensionUniqueName="[PatientsPerDepartment]" displayFolder="" count="0" memberValueDatatype="130" unbalanced="0"/>
    <cacheHierarchy uniqueName="[PatientsPerDepartment].[Patient_ID]" caption="Patient_ID" attribute="1" defaultMemberUniqueName="[PatientsPerDepartment].[Patient_ID].[All]" allUniqueName="[PatientsPerDepartment].[Patient_ID].[All]" dimensionUniqueName="[PatientsPerDepartment]" displayFolder="" count="0" memberValueDatatype="130" unbalanced="0"/>
    <cacheHierarchy uniqueName="[PatientsPerDepartment].[Department]" caption="Department" attribute="1" defaultMemberUniqueName="[PatientsPerDepartment].[Department].[All]" allUniqueName="[PatientsPerDepartment].[Department].[All]" dimensionUniqueName="[PatientsPerDepartment]" displayFolder="" count="0" memberValueDatatype="130" unbalanced="0"/>
    <cacheHierarchy uniqueName="[PatientsPerDepartment].[Admission_Date]" caption="Admission_Date" attribute="1" time="1" defaultMemberUniqueName="[PatientsPerDepartment].[Admission_Date].[All]" allUniqueName="[PatientsPerDepartment].[Admission_Date].[All]" dimensionUniqueName="[PatientsPerDepartment]" displayFolder="" count="0" memberValueDatatype="7" unbalanced="0"/>
    <cacheHierarchy uniqueName="[PatientsPerDepartment].[Discharge_Date]" caption="Discharge_Date" attribute="1" time="1" defaultMemberUniqueName="[PatientsPerDepartment].[Discharge_Date].[All]" allUniqueName="[PatientsPerDepartment].[Discharge_Date].[All]" dimensionUniqueName="[PatientsPerDepartment]" displayFolder="" count="0" memberValueDatatype="7" unbalanced="0"/>
    <cacheHierarchy uniqueName="[PatientsPerDepartment].[Length_of_Stay(Days)]" caption="Length_of_Stay(Days)" attribute="1" defaultMemberUniqueName="[PatientsPerDepartment].[Length_of_Stay(Days)].[All]" allUniqueName="[PatientsPerDepartment].[Length_of_Stay(Days)].[All]" dimensionUniqueName="[PatientsPerDepartment]" displayFolder="" count="0" memberValueDatatype="20" unbalanced="0"/>
    <cacheHierarchy uniqueName="[PatientsPerDepartment].[Diagnosis]" caption="Diagnosis" attribute="1" defaultMemberUniqueName="[PatientsPerDepartment].[Diagnosis].[All]" allUniqueName="[PatientsPerDepartment].[Diagnosis].[All]" dimensionUniqueName="[PatientsPerDepartment]" displayFolder="" count="0" memberValueDatatype="130" unbalanced="0"/>
    <cacheHierarchy uniqueName="[PatientsPerDepartment].[Cost]" caption="Cost" attribute="1" defaultMemberUniqueName="[PatientsPerDepartment].[Cost].[All]" allUniqueName="[PatientsPerDepartment].[Cost].[All]" dimensionUniqueName="[PatientsPerDepartment]" displayFolder="" count="0" memberValueDatatype="20" unbalanced="0"/>
    <cacheHierarchy uniqueName="[PatientsPerDepartment].[Satisfaction_Cleanliness]" caption="Satisfaction_Cleanliness" attribute="1" defaultMemberUniqueName="[PatientsPerDepartment].[Satisfaction_Cleanliness].[All]" allUniqueName="[PatientsPerDepartment].[Satisfaction_Cleanliness].[All]" dimensionUniqueName="[PatientsPerDepartment]" displayFolder="" count="0" memberValueDatatype="20" unbalanced="0"/>
    <cacheHierarchy uniqueName="[PatientsPerDepartment].[Satisfaction_Wait_Time]" caption="Satisfaction_Wait_Time" attribute="1" defaultMemberUniqueName="[PatientsPerDepartment].[Satisfaction_Wait_Time].[All]" allUniqueName="[PatientsPerDepartment].[Satisfaction_Wait_Time].[All]" dimensionUniqueName="[PatientsPerDepartment]" displayFolder="" count="0" memberValueDatatype="20" unbalanced="0"/>
    <cacheHierarchy uniqueName="[PatientsPerDepartment].[Satisfaction_Doctor_Interaction]" caption="Satisfaction_Doctor_Interaction" attribute="1" defaultMemberUniqueName="[PatientsPerDepartment].[Satisfaction_Doctor_Interaction].[All]" allUniqueName="[PatientsPerDepartment].[Satisfaction_Doctor_Interaction].[All]" dimensionUniqueName="[PatientsPerDepartment]" displayFolder="" count="0" memberValueDatatype="20" unbalanced="0"/>
    <cacheHierarchy uniqueName="[PatientsPerDepartment].[Recovery_Rate]" caption="Recovery_Rate" attribute="1" defaultMemberUniqueName="[PatientsPerDepartment].[Recovery_Rate].[All]" allUniqueName="[PatientsPerDepartment].[Recovery_Rate].[All]" dimensionUniqueName="[PatientsPerDepartment]" displayFolder="" count="0" memberValueDatatype="20" unbalanced="0"/>
    <cacheHierarchy uniqueName="[PatientsPerDepartment].[Mortality_Rate]" caption="Mortality_Rate" attribute="1" defaultMemberUniqueName="[PatientsPerDepartment].[Mortality_Rate].[All]" allUniqueName="[PatientsPerDepartment].[Mortality_Rate].[All]" dimensionUniqueName="[PatientsPerDepartment]" displayFolder="" count="0" memberValueDatatype="20" unbalanced="0"/>
    <cacheHierarchy uniqueName="[PatientsPerDepartment].[Doctor]" caption="Doctor" attribute="1" defaultMemberUniqueName="[PatientsPerDepartment].[Doctor].[All]" allUniqueName="[PatientsPerDepartment].[Doctor].[All]" dimensionUniqueName="[PatientsPerDepartment]" displayFolder="" count="0" memberValueDatatype="130" unbalanced="0"/>
    <cacheHierarchy uniqueName="[PatientsPerDepartment].[Time_Slot]" caption="Time_Slot" attribute="1" time="1" defaultMemberUniqueName="[PatientsPerDepartment].[Time_Slot].[All]" allUniqueName="[PatientsPerDepartment].[Time_Slot].[All]" dimensionUniqueName="[PatientsPerDepartment]" displayFolder="" count="0" memberValueDatatype="7" unbalanced="0"/>
    <cacheHierarchy uniqueName="[PatientsPerDepartment].[Status of Appointment]" caption="Status of Appointment" attribute="1" defaultMemberUniqueName="[PatientsPerDepartment].[Status of Appointment].[All]" allUniqueName="[PatientsPerDepartment].[Status of Appointment].[All]" dimensionUniqueName="[PatientsPerDepartment]" displayFolder="" count="0" memberValueDatatype="130" unbalanced="0"/>
    <cacheHierarchy uniqueName="[PatientsPerDepartment].[Count of status of appointment]" caption="Count of status of appointment" attribute="1" defaultMemberUniqueName="[PatientsPerDepartment].[Count of status of appointment].[All]" allUniqueName="[PatientsPerDepartment].[Count of status of appointment].[All]" dimensionUniqueName="[PatientsPerDepartment]" displayFolder="" count="0" memberValueDatatype="20" unbalanced="0"/>
    <cacheHierarchy uniqueName="[PatientsPerDepartment].[Doctors' unique list]" caption="Doctors' unique list" attribute="1" defaultMemberUniqueName="[PatientsPerDepartment].[Doctors' unique list].[All]" allUniqueName="[PatientsPerDepartment].[Doctors' unique list].[All]" dimensionUniqueName="[PatientsPerDepartment]" displayFolder="" count="0" memberValueDatatype="130" unbalanced="0"/>
    <cacheHierarchy uniqueName="[PatientsPerDepartment].[Total count of missed Appointment]" caption="Total count of missed Appointment" attribute="1" defaultMemberUniqueName="[PatientsPerDepartment].[Total count of missed Appointment].[All]" allUniqueName="[PatientsPerDepartment].[Total count of missed Appointment].[All]" dimensionUniqueName="[PatientsPerDepartment]" displayFolder="" count="0" memberValueDatatype="20" unbalanced="0"/>
    <cacheHierarchy uniqueName="[StatusOfAppointmentsByDoctor].[Admission_ID]" caption="Admission_ID" attribute="1" defaultMemberUniqueName="[StatusOfAppointmentsByDoctor].[Admission_ID].[All]" allUniqueName="[StatusOfAppointmentsByDoctor].[Admission_ID].[All]" dimensionUniqueName="[StatusOfAppointmentsByDoctor]" displayFolder="" count="0" memberValueDatatype="130" unbalanced="0"/>
    <cacheHierarchy uniqueName="[StatusOfAppointmentsByDoctor].[Patient_ID]" caption="Patient_ID" attribute="1" defaultMemberUniqueName="[StatusOfAppointmentsByDoctor].[Patient_ID].[All]" allUniqueName="[StatusOfAppointmentsByDoctor].[Patient_ID].[All]" dimensionUniqueName="[StatusOfAppointmentsByDoctor]" displayFolder="" count="0" memberValueDatatype="130" unbalanced="0"/>
    <cacheHierarchy uniqueName="[StatusOfAppointmentsByDoctor].[Department]" caption="Department" attribute="1" defaultMemberUniqueName="[StatusOfAppointmentsByDoctor].[Department].[All]" allUniqueName="[StatusOfAppointmentsByDoctor].[Department].[All]" dimensionUniqueName="[StatusOfAppointmentsByDoctor]" displayFolder="" count="0" memberValueDatatype="130" unbalanced="0"/>
    <cacheHierarchy uniqueName="[StatusOfAppointmentsByDoctor].[Admission_Date]" caption="Admission_Date" attribute="1" time="1" defaultMemberUniqueName="[StatusOfAppointmentsByDoctor].[Admission_Date].[All]" allUniqueName="[StatusOfAppointmentsByDoctor].[Admission_Date].[All]" dimensionUniqueName="[StatusOfAppointmentsByDoctor]" displayFolder="" count="0" memberValueDatatype="7" unbalanced="0"/>
    <cacheHierarchy uniqueName="[StatusOfAppointmentsByDoctor].[Discharge_Date]" caption="Discharge_Date" attribute="1" time="1" defaultMemberUniqueName="[StatusOfAppointmentsByDoctor].[Discharge_Date].[All]" allUniqueName="[StatusOfAppointmentsByDoctor].[Discharge_Date].[All]" dimensionUniqueName="[StatusOfAppointmentsByDoctor]" displayFolder="" count="0" memberValueDatatype="7" unbalanced="0"/>
    <cacheHierarchy uniqueName="[StatusOfAppointmentsByDoctor].[Length_of_Stay(Days)]" caption="Length_of_Stay(Days)" attribute="1" defaultMemberUniqueName="[StatusOfAppointmentsByDoctor].[Length_of_Stay(Days)].[All]" allUniqueName="[StatusOfAppointmentsByDoctor].[Length_of_Stay(Days)].[All]" dimensionUniqueName="[StatusOfAppointmentsByDoctor]" displayFolder="" count="0" memberValueDatatype="20" unbalanced="0"/>
    <cacheHierarchy uniqueName="[StatusOfAppointmentsByDoctor].[Diagnosis]" caption="Diagnosis" attribute="1" defaultMemberUniqueName="[StatusOfAppointmentsByDoctor].[Diagnosis].[All]" allUniqueName="[StatusOfAppointmentsByDoctor].[Diagnosis].[All]" dimensionUniqueName="[StatusOfAppointmentsByDoctor]" displayFolder="" count="0" memberValueDatatype="130" unbalanced="0"/>
    <cacheHierarchy uniqueName="[StatusOfAppointmentsByDoctor].[Cost]" caption="Cost" attribute="1" defaultMemberUniqueName="[StatusOfAppointmentsByDoctor].[Cost].[All]" allUniqueName="[StatusOfAppointmentsByDoctor].[Cost].[All]" dimensionUniqueName="[StatusOfAppointmentsByDoctor]" displayFolder="" count="0" memberValueDatatype="20" unbalanced="0"/>
    <cacheHierarchy uniqueName="[StatusOfAppointmentsByDoctor].[Satisfaction_Cleanliness]" caption="Satisfaction_Cleanliness" attribute="1" defaultMemberUniqueName="[StatusOfAppointmentsByDoctor].[Satisfaction_Cleanliness].[All]" allUniqueName="[StatusOfAppointmentsByDoctor].[Satisfaction_Cleanliness].[All]" dimensionUniqueName="[StatusOfAppointmentsByDoctor]" displayFolder="" count="0" memberValueDatatype="20" unbalanced="0"/>
    <cacheHierarchy uniqueName="[StatusOfAppointmentsByDoctor].[Satisfaction_Wait_Time]" caption="Satisfaction_Wait_Time" attribute="1" defaultMemberUniqueName="[StatusOfAppointmentsByDoctor].[Satisfaction_Wait_Time].[All]" allUniqueName="[StatusOfAppointmentsByDoctor].[Satisfaction_Wait_Time].[All]" dimensionUniqueName="[StatusOfAppointmentsByDoctor]" displayFolder="" count="0" memberValueDatatype="20" unbalanced="0"/>
    <cacheHierarchy uniqueName="[StatusOfAppointmentsByDoctor].[Satisfaction_Doctor_Interaction]" caption="Satisfaction_Doctor_Interaction" attribute="1" defaultMemberUniqueName="[StatusOfAppointmentsByDoctor].[Satisfaction_Doctor_Interaction].[All]" allUniqueName="[StatusOfAppointmentsByDoctor].[Satisfaction_Doctor_Interaction].[All]" dimensionUniqueName="[StatusOfAppointmentsByDoctor]" displayFolder="" count="0" memberValueDatatype="20" unbalanced="0"/>
    <cacheHierarchy uniqueName="[StatusOfAppointmentsByDoctor].[Recovery_Rate]" caption="Recovery_Rate" attribute="1" defaultMemberUniqueName="[StatusOfAppointmentsByDoctor].[Recovery_Rate].[All]" allUniqueName="[StatusOfAppointmentsByDoctor].[Recovery_Rate].[All]" dimensionUniqueName="[StatusOfAppointmentsByDoctor]" displayFolder="" count="0" memberValueDatatype="20" unbalanced="0"/>
    <cacheHierarchy uniqueName="[StatusOfAppointmentsByDoctor].[Mortality_Rate]" caption="Mortality_Rate" attribute="1" defaultMemberUniqueName="[StatusOfAppointmentsByDoctor].[Mortality_Rate].[All]" allUniqueName="[StatusOfAppointmentsByDoctor].[Mortality_Rate].[All]" dimensionUniqueName="[StatusOfAppointmentsByDoctor]" displayFolder="" count="0" memberValueDatatype="20" unbalanced="0"/>
    <cacheHierarchy uniqueName="[StatusOfAppointmentsByDoctor].[Doctor]" caption="Doctor" attribute="1" defaultMemberUniqueName="[StatusOfAppointmentsByDoctor].[Doctor].[All]" allUniqueName="[StatusOfAppointmentsByDoctor].[Doctor].[All]" dimensionUniqueName="[StatusOfAppointmentsByDoctor]" displayFolder="" count="0" memberValueDatatype="130" unbalanced="0"/>
    <cacheHierarchy uniqueName="[StatusOfAppointmentsByDoctor].[Time_Slot]" caption="Time_Slot" attribute="1" time="1" defaultMemberUniqueName="[StatusOfAppointmentsByDoctor].[Time_Slot].[All]" allUniqueName="[StatusOfAppointmentsByDoctor].[Time_Slot].[All]" dimensionUniqueName="[StatusOfAppointmentsByDoctor]" displayFolder="" count="0" memberValueDatatype="7" unbalanced="0"/>
    <cacheHierarchy uniqueName="[StatusOfAppointmentsByDoctor].[Status of Appointment]" caption="Status of Appointment" attribute="1" defaultMemberUniqueName="[StatusOfAppointmentsByDoctor].[Status of Appointment].[All]" allUniqueName="[StatusOfAppointmentsByDoctor].[Status of Appointment].[All]" dimensionUniqueName="[StatusOfAppointmentsByDoctor]" displayFolder="" count="0" memberValueDatatype="130" unbalanced="0"/>
    <cacheHierarchy uniqueName="[StatusOfAppointmentsByDoctor].[Count of status of appointment]" caption="Count of status of appointment" attribute="1" defaultMemberUniqueName="[StatusOfAppointmentsByDoctor].[Count of status of appointment].[All]" allUniqueName="[StatusOfAppointmentsByDoctor].[Count of status of appointment].[All]" dimensionUniqueName="[StatusOfAppointmentsByDoctor]" displayFolder="" count="0" memberValueDatatype="20" unbalanced="0"/>
    <cacheHierarchy uniqueName="[StatusOfAppointmentsByDoctor].[Doctors' unique list]" caption="Doctors' unique list" attribute="1" defaultMemberUniqueName="[StatusOfAppointmentsByDoctor].[Doctors' unique list].[All]" allUniqueName="[StatusOfAppointmentsByDoctor].[Doctors' unique list].[All]" dimensionUniqueName="[StatusOfAppointmentsByDoctor]" displayFolder="" count="0" memberValueDatatype="130" unbalanced="0"/>
    <cacheHierarchy uniqueName="[StatusOfAppointmentsByDoctor].[Total count of missed Appointment]" caption="Total count of missed Appointment" attribute="1" defaultMemberUniqueName="[StatusOfAppointmentsByDoctor].[Total count of missed Appointment].[All]" allUniqueName="[StatusOfAppointmentsByDoctor].[Total count of missed Appointment].[All]" dimensionUniqueName="[StatusOfAppointmentsByDoctor]" displayFolder="" count="0" memberValueDatatype="20" unbalanced="0"/>
    <cacheHierarchy uniqueName="[Measures].[__XL_Count StatusOfAppointmentsByDoctor]" caption="__XL_Count StatusOfAppointmentsByDoctor" measure="1" displayFolder="" measureGroup="StatusOfAppointmentsByDoctor" count="0" hidden="1"/>
    <cacheHierarchy uniqueName="[Measures].[__XL_Count ConditionByDoctor]" caption="__XL_Count ConditionByDoctor" measure="1" displayFolder="" measureGroup="ConditionByDoctor" count="0" hidden="1"/>
    <cacheHierarchy uniqueName="[Measures].[__XL_Count PatientsPerDepartment]" caption="__XL_Count PatientsPerDepartment" measure="1" displayFolder="" measureGroup="PatientsPerDepartment" count="0" hidden="1"/>
    <cacheHierarchy uniqueName="[Measures].[__XL_Count AppointmentSchedule]" caption="__XL_Count AppointmentSchedule" measure="1" displayFolder="" measureGroup="AppointmentSchedule" count="0" hidden="1"/>
    <cacheHierarchy uniqueName="[Measures].[__No measures defined]" caption="__No measures defined" measure="1" displayFolder="" count="0" hidden="1"/>
    <cacheHierarchy uniqueName="[Measures].[Count of Status of Appointment 2]" caption="Count of Status of Appointment 2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ount of status of appointment]" caption="Sum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Count of Count of status of appointment]" caption="Count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Distinct Count of Count of status of appointment]" caption="Distinct Count of Count of status of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Total count of missed Appointment]" caption="Sum of Total count of missed Appointmen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Time_Slot]" caption="Count of Time_Slot" measure="1" displayFolder="" measureGroup="StatusOfAppointmentsByDoctor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Diagnosis]" caption="Count of Diagnosis" measure="1" displayFolder="" measureGroup="ConditionByDoctor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atient_ID]" caption="Count of Patient_ID" measure="1" displayFolder="" measureGroup="ConditionByDocto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tient_ID 2]" caption="Count of Patient_ID 2" measure="1" displayFolder="" measureGroup="PatientsPerDepartmen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Patient_ID 3]" caption="Count of Patient_ID 3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Doctor]" caption="Count of Doctor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tatus of Appointment 3]" caption="Count of Status of Appointment 3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Time_Slot 2]" caption="Count of Time_Slot 2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Admission_ID]" caption="Count of Admission_ID" measure="1" displayFolder="" measureGroup="AppointmentSchedul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AppointmentSchedule" uniqueName="[AppointmentSchedule]" caption="AppointmentSchedule"/>
    <dimension name="ConditionByDoctor" uniqueName="[ConditionByDoctor]" caption="ConditionByDoctor"/>
    <dimension measure="1" name="Measures" uniqueName="[Measures]" caption="Measures"/>
    <dimension name="PatientsPerDepartment" uniqueName="[PatientsPerDepartment]" caption="PatientsPerDepartment"/>
    <dimension name="StatusOfAppointmentsByDoctor" uniqueName="[StatusOfAppointmentsByDoctor]" caption="StatusOfAppointmentsByDoctor"/>
  </dimensions>
  <measureGroups count="4">
    <measureGroup name="AppointmentSchedule" caption="AppointmentSchedule"/>
    <measureGroup name="ConditionByDoctor" caption="ConditionByDoctor"/>
    <measureGroup name="PatientsPerDepartment" caption="PatientsPerDepartment"/>
    <measureGroup name="StatusOfAppointmentsByDoctor" caption="StatusOfAppointmentsByDoctor"/>
  </measureGroups>
  <maps count="4">
    <map measureGroup="0" dimension="0"/>
    <map measureGroup="1" dimension="1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1A14F-DF7A-4FE2-A5E3-431A159B2B7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octor">
  <location ref="A1:B7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ount of status of appointment" fld="1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Count of status of appointment"/>
    <pivotHierarchy dragToData="1" caption="Count of Count of status of appointment"/>
    <pivotHierarchy dragToData="1" caption="Distinct Count of Count of status of appointm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spital_Dataset.xlsx!StatusOfAppointmentsByDoctor">
        <x15:activeTabTopLevelEntity name="[StatusOfAppointmentsByDocto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F773A-EFA4-413A-BA56-A1B3A5318ADE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agnosis">
  <location ref="A1:B8" firstHeaderRow="1" firstDataRow="1" firstDataCol="1"/>
  <pivotFields count="2"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 v="2"/>
    </i>
    <i>
      <x v="4"/>
    </i>
    <i>
      <x/>
    </i>
    <i>
      <x v="1"/>
    </i>
    <i>
      <x v="5"/>
    </i>
    <i>
      <x v="3"/>
    </i>
    <i t="grand">
      <x/>
    </i>
  </rowItems>
  <colItems count="1">
    <i/>
  </colItems>
  <dataFields count="1">
    <dataField name="Total No of Patients" fld="1" subtotal="count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No of Patients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spital_Dataset.xlsx!ConditionByDoctor">
        <x15:activeTabTopLevelEntity name="[ConditionByDocto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16691-FCF4-4F4F-9F58-1C42FBC84DAD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partment">
  <location ref="A1:B7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2"/>
    </i>
    <i>
      <x v="4"/>
    </i>
    <i>
      <x/>
    </i>
    <i>
      <x v="1"/>
    </i>
    <i>
      <x v="3"/>
    </i>
    <i t="grand">
      <x/>
    </i>
  </rowItems>
  <colItems count="1">
    <i/>
  </colItems>
  <dataFields count="1">
    <dataField name="No of Patients" fld="1" subtotal="count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o of Patient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spital_Dataset.xlsx!PatientsPerDepartment">
        <x15:activeTabTopLevelEntity name="[PatientsPerDepartmen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3F25B-49F3-441E-96C4-62114F7DE0E8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rowHeaderCaption="Appointment Time">
  <location ref="A1:F13" firstHeaderRow="1" firstDataRow="2" firstDataCol="2"/>
  <pivotFields count="4">
    <pivotField axis="axisCol" compact="0" allDrilled="1" outline="0" showAll="0" dataSourceSort="1" defaultSubtotal="0" defaultAttributeDrillState="1">
      <items count="3">
        <item x="0"/>
        <item x="1"/>
        <item x="2"/>
      </items>
    </pivotField>
    <pivotField dataField="1" compact="0" outline="0" showAll="0" defaultSubtotal="0"/>
    <pivotField axis="axisRow" compact="0" allDrilled="1" outline="0" subtotalTop="0" showAll="0" dataSourceSort="1" defaultSubtotal="0" defaultAttributeDrillState="1">
      <items count="2">
        <item x="0"/>
        <item x="1"/>
      </items>
    </pivotField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2">
    <field x="3"/>
    <field x="2"/>
  </rowFields>
  <rowItems count="11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Total Patients" fld="1" subtotal="count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Patient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"/>
    <rowHierarchyUsage hierarchyUsage="16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spital_Dataset.xlsx!AppointmentSchedule">
        <x15:activeTabTopLevelEntity name="[Appointment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81D720-25C5-4681-8E4B-FCE909CFB807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0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1">
    <pageField fld="2" hier="16" name="[AppointmentSchedule].[Status of Appointment].&amp;[Missed]" cap="Missed"/>
  </pageFields>
  <dataFields count="1">
    <dataField name="Count of Admission_ID" fld="3" subtotal="count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spital_Dataset.xlsx!AppointmentSchedule">
        <x15:activeTabTopLevelEntity name="[Appointment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880D0-41F3-435F-A412-0991B92A447B}">
  <dimension ref="A1:B7"/>
  <sheetViews>
    <sheetView workbookViewId="0">
      <selection activeCell="B3" sqref="B3"/>
    </sheetView>
  </sheetViews>
  <sheetFormatPr defaultRowHeight="15" x14ac:dyDescent="0.25"/>
  <cols>
    <col min="1" max="1" width="13.42578125" bestFit="1" customWidth="1"/>
    <col min="2" max="2" width="36.7109375" bestFit="1" customWidth="1"/>
  </cols>
  <sheetData>
    <row r="1" spans="1:2" x14ac:dyDescent="0.25">
      <c r="A1" s="5" t="s">
        <v>13</v>
      </c>
      <c r="B1" t="s">
        <v>1053</v>
      </c>
    </row>
    <row r="2" spans="1:2" x14ac:dyDescent="0.25">
      <c r="A2" s="6" t="s">
        <v>53</v>
      </c>
      <c r="B2">
        <v>2</v>
      </c>
    </row>
    <row r="3" spans="1:2" x14ac:dyDescent="0.25">
      <c r="A3" s="6" t="s">
        <v>45</v>
      </c>
      <c r="B3">
        <v>5</v>
      </c>
    </row>
    <row r="4" spans="1:2" x14ac:dyDescent="0.25">
      <c r="A4" s="6" t="s">
        <v>19</v>
      </c>
      <c r="B4">
        <v>5</v>
      </c>
    </row>
    <row r="5" spans="1:2" x14ac:dyDescent="0.25">
      <c r="A5" s="6" t="s">
        <v>50</v>
      </c>
      <c r="B5">
        <v>6</v>
      </c>
    </row>
    <row r="6" spans="1:2" x14ac:dyDescent="0.25">
      <c r="A6" s="6" t="s">
        <v>24</v>
      </c>
      <c r="B6">
        <v>7</v>
      </c>
    </row>
    <row r="7" spans="1:2" x14ac:dyDescent="0.25">
      <c r="A7" s="6" t="s">
        <v>1052</v>
      </c>
      <c r="B7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122BD-480D-43A0-AC76-94B320315853}">
  <dimension ref="A1:B8"/>
  <sheetViews>
    <sheetView workbookViewId="0">
      <selection activeCell="B2" sqref="B2"/>
    </sheetView>
  </sheetViews>
  <sheetFormatPr defaultRowHeight="15" x14ac:dyDescent="0.25"/>
  <cols>
    <col min="1" max="1" width="12.5703125" bestFit="1" customWidth="1"/>
    <col min="2" max="2" width="18.85546875" bestFit="1" customWidth="1"/>
  </cols>
  <sheetData>
    <row r="1" spans="1:2" x14ac:dyDescent="0.25">
      <c r="A1" s="5" t="s">
        <v>6</v>
      </c>
      <c r="B1" t="s">
        <v>1058</v>
      </c>
    </row>
    <row r="2" spans="1:2" x14ac:dyDescent="0.25">
      <c r="A2" s="6" t="s">
        <v>42</v>
      </c>
      <c r="B2" s="7">
        <v>95</v>
      </c>
    </row>
    <row r="3" spans="1:2" x14ac:dyDescent="0.25">
      <c r="A3" s="6" t="s">
        <v>31</v>
      </c>
      <c r="B3" s="7">
        <v>93</v>
      </c>
    </row>
    <row r="4" spans="1:2" x14ac:dyDescent="0.25">
      <c r="A4" s="6" t="s">
        <v>34</v>
      </c>
      <c r="B4" s="7">
        <v>87</v>
      </c>
    </row>
    <row r="5" spans="1:2" x14ac:dyDescent="0.25">
      <c r="A5" s="6" t="s">
        <v>18</v>
      </c>
      <c r="B5" s="7">
        <v>80</v>
      </c>
    </row>
    <row r="6" spans="1:2" x14ac:dyDescent="0.25">
      <c r="A6" s="6" t="s">
        <v>23</v>
      </c>
      <c r="B6" s="7">
        <v>77</v>
      </c>
    </row>
    <row r="7" spans="1:2" x14ac:dyDescent="0.25">
      <c r="A7" s="6" t="s">
        <v>28</v>
      </c>
      <c r="B7" s="7">
        <v>68</v>
      </c>
    </row>
    <row r="8" spans="1:2" x14ac:dyDescent="0.25">
      <c r="A8" s="6" t="s">
        <v>1052</v>
      </c>
      <c r="B8" s="7">
        <v>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81AFE-F9A5-474E-AF4A-04FB0EEB2A26}">
  <dimension ref="A1:B7"/>
  <sheetViews>
    <sheetView workbookViewId="0">
      <selection activeCell="B2" sqref="B2"/>
    </sheetView>
  </sheetViews>
  <sheetFormatPr defaultRowHeight="15" x14ac:dyDescent="0.25"/>
  <cols>
    <col min="1" max="1" width="14.85546875" bestFit="1" customWidth="1"/>
    <col min="2" max="2" width="13.85546875" bestFit="1" customWidth="1"/>
  </cols>
  <sheetData>
    <row r="1" spans="1:2" x14ac:dyDescent="0.25">
      <c r="A1" s="5" t="s">
        <v>2</v>
      </c>
      <c r="B1" t="s">
        <v>1059</v>
      </c>
    </row>
    <row r="2" spans="1:2" x14ac:dyDescent="0.25">
      <c r="A2" s="6" t="s">
        <v>17</v>
      </c>
      <c r="B2" s="7">
        <v>112</v>
      </c>
    </row>
    <row r="3" spans="1:2" x14ac:dyDescent="0.25">
      <c r="A3" s="6" t="s">
        <v>68</v>
      </c>
      <c r="B3" s="7">
        <v>109</v>
      </c>
    </row>
    <row r="4" spans="1:2" x14ac:dyDescent="0.25">
      <c r="A4" s="6" t="s">
        <v>37</v>
      </c>
      <c r="B4" s="7">
        <v>95</v>
      </c>
    </row>
    <row r="5" spans="1:2" x14ac:dyDescent="0.25">
      <c r="A5" s="6" t="s">
        <v>22</v>
      </c>
      <c r="B5" s="7">
        <v>93</v>
      </c>
    </row>
    <row r="6" spans="1:2" x14ac:dyDescent="0.25">
      <c r="A6" s="6" t="s">
        <v>27</v>
      </c>
      <c r="B6" s="7">
        <v>91</v>
      </c>
    </row>
    <row r="7" spans="1:2" x14ac:dyDescent="0.25">
      <c r="A7" s="6" t="s">
        <v>1052</v>
      </c>
      <c r="B7" s="7">
        <v>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B496D-6874-412F-8CB4-6235D24C96A3}">
  <dimension ref="A1:F13"/>
  <sheetViews>
    <sheetView zoomScaleNormal="100" workbookViewId="0">
      <selection activeCell="D18" sqref="D18"/>
    </sheetView>
  </sheetViews>
  <sheetFormatPr defaultRowHeight="15" x14ac:dyDescent="0.25"/>
  <cols>
    <col min="1" max="1" width="20.140625" bestFit="1" customWidth="1"/>
    <col min="2" max="2" width="23.85546875" bestFit="1" customWidth="1"/>
    <col min="3" max="5" width="20.5703125" bestFit="1" customWidth="1"/>
    <col min="6" max="6" width="11.28515625" bestFit="1" customWidth="1"/>
  </cols>
  <sheetData>
    <row r="1" spans="1:6" x14ac:dyDescent="0.25">
      <c r="A1" s="5" t="s">
        <v>1064</v>
      </c>
      <c r="C1" s="5" t="s">
        <v>1060</v>
      </c>
    </row>
    <row r="2" spans="1:6" x14ac:dyDescent="0.25">
      <c r="A2" s="5" t="s">
        <v>2</v>
      </c>
      <c r="B2" s="5" t="s">
        <v>1047</v>
      </c>
      <c r="C2" t="s">
        <v>1061</v>
      </c>
      <c r="D2" t="s">
        <v>1062</v>
      </c>
      <c r="E2" t="s">
        <v>1063</v>
      </c>
      <c r="F2" t="s">
        <v>1052</v>
      </c>
    </row>
    <row r="3" spans="1:6" x14ac:dyDescent="0.25">
      <c r="A3" t="s">
        <v>37</v>
      </c>
      <c r="B3" t="s">
        <v>1056</v>
      </c>
      <c r="C3">
        <v>24</v>
      </c>
      <c r="D3">
        <v>35</v>
      </c>
      <c r="E3">
        <v>31</v>
      </c>
      <c r="F3">
        <v>90</v>
      </c>
    </row>
    <row r="4" spans="1:6" x14ac:dyDescent="0.25">
      <c r="B4" t="s">
        <v>1057</v>
      </c>
      <c r="D4">
        <v>3</v>
      </c>
      <c r="E4">
        <v>2</v>
      </c>
      <c r="F4">
        <v>5</v>
      </c>
    </row>
    <row r="5" spans="1:6" x14ac:dyDescent="0.25">
      <c r="A5" t="s">
        <v>22</v>
      </c>
      <c r="B5" t="s">
        <v>1056</v>
      </c>
      <c r="C5">
        <v>31</v>
      </c>
      <c r="D5">
        <v>27</v>
      </c>
      <c r="E5">
        <v>29</v>
      </c>
      <c r="F5">
        <v>87</v>
      </c>
    </row>
    <row r="6" spans="1:6" x14ac:dyDescent="0.25">
      <c r="B6" t="s">
        <v>1057</v>
      </c>
      <c r="C6">
        <v>2</v>
      </c>
      <c r="D6">
        <v>1</v>
      </c>
      <c r="E6">
        <v>3</v>
      </c>
      <c r="F6">
        <v>6</v>
      </c>
    </row>
    <row r="7" spans="1:6" x14ac:dyDescent="0.25">
      <c r="A7" t="s">
        <v>17</v>
      </c>
      <c r="B7" t="s">
        <v>1056</v>
      </c>
      <c r="C7">
        <v>35</v>
      </c>
      <c r="D7">
        <v>32</v>
      </c>
      <c r="E7">
        <v>41</v>
      </c>
      <c r="F7">
        <v>108</v>
      </c>
    </row>
    <row r="8" spans="1:6" x14ac:dyDescent="0.25">
      <c r="B8" t="s">
        <v>1057</v>
      </c>
      <c r="C8">
        <v>2</v>
      </c>
      <c r="D8">
        <v>1</v>
      </c>
      <c r="E8">
        <v>1</v>
      </c>
      <c r="F8">
        <v>4</v>
      </c>
    </row>
    <row r="9" spans="1:6" x14ac:dyDescent="0.25">
      <c r="A9" t="s">
        <v>27</v>
      </c>
      <c r="B9" t="s">
        <v>1056</v>
      </c>
      <c r="C9">
        <v>26</v>
      </c>
      <c r="D9">
        <v>27</v>
      </c>
      <c r="E9">
        <v>32</v>
      </c>
      <c r="F9">
        <v>85</v>
      </c>
    </row>
    <row r="10" spans="1:6" x14ac:dyDescent="0.25">
      <c r="B10" t="s">
        <v>1057</v>
      </c>
      <c r="C10">
        <v>1</v>
      </c>
      <c r="E10">
        <v>5</v>
      </c>
      <c r="F10">
        <v>6</v>
      </c>
    </row>
    <row r="11" spans="1:6" x14ac:dyDescent="0.25">
      <c r="A11" t="s">
        <v>68</v>
      </c>
      <c r="B11" t="s">
        <v>1056</v>
      </c>
      <c r="C11">
        <v>40</v>
      </c>
      <c r="D11">
        <v>31</v>
      </c>
      <c r="E11">
        <v>34</v>
      </c>
      <c r="F11">
        <v>105</v>
      </c>
    </row>
    <row r="12" spans="1:6" x14ac:dyDescent="0.25">
      <c r="B12" t="s">
        <v>1057</v>
      </c>
      <c r="D12">
        <v>3</v>
      </c>
      <c r="E12">
        <v>1</v>
      </c>
      <c r="F12">
        <v>4</v>
      </c>
    </row>
    <row r="13" spans="1:6" x14ac:dyDescent="0.25">
      <c r="A13" t="s">
        <v>1052</v>
      </c>
      <c r="C13">
        <v>161</v>
      </c>
      <c r="D13">
        <v>160</v>
      </c>
      <c r="E13">
        <v>179</v>
      </c>
      <c r="F13">
        <v>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186D4-87FC-4395-8964-B50740CEB538}">
  <dimension ref="A1:E10"/>
  <sheetViews>
    <sheetView tabSelected="1" workbookViewId="0">
      <selection activeCell="E18" sqref="E18"/>
    </sheetView>
  </sheetViews>
  <sheetFormatPr defaultRowHeight="15" x14ac:dyDescent="0.25"/>
  <cols>
    <col min="1" max="1" width="22" bestFit="1" customWidth="1"/>
    <col min="2" max="2" width="16.85546875" bestFit="1" customWidth="1"/>
    <col min="3" max="3" width="8.140625" bestFit="1" customWidth="1"/>
    <col min="4" max="4" width="8.28515625" bestFit="1" customWidth="1"/>
    <col min="5" max="8" width="11.28515625" bestFit="1" customWidth="1"/>
    <col min="9" max="17" width="10.28515625" bestFit="1" customWidth="1"/>
    <col min="18" max="20" width="11.28515625" bestFit="1" customWidth="1"/>
  </cols>
  <sheetData>
    <row r="1" spans="1:5" x14ac:dyDescent="0.25">
      <c r="A1" s="5" t="s">
        <v>1047</v>
      </c>
      <c r="B1" t="s" vm="1">
        <v>1057</v>
      </c>
    </row>
    <row r="3" spans="1:5" x14ac:dyDescent="0.25">
      <c r="A3" s="5" t="s">
        <v>1054</v>
      </c>
      <c r="B3" s="5" t="s">
        <v>1055</v>
      </c>
    </row>
    <row r="4" spans="1:5" x14ac:dyDescent="0.25">
      <c r="A4" s="5" t="s">
        <v>1051</v>
      </c>
      <c r="B4" t="s">
        <v>1061</v>
      </c>
      <c r="C4" t="s">
        <v>1062</v>
      </c>
      <c r="D4" t="s">
        <v>1063</v>
      </c>
      <c r="E4" t="s">
        <v>1052</v>
      </c>
    </row>
    <row r="5" spans="1:5" x14ac:dyDescent="0.25">
      <c r="A5" s="6" t="s">
        <v>53</v>
      </c>
      <c r="D5">
        <v>2</v>
      </c>
      <c r="E5">
        <v>2</v>
      </c>
    </row>
    <row r="6" spans="1:5" x14ac:dyDescent="0.25">
      <c r="A6" s="6" t="s">
        <v>45</v>
      </c>
      <c r="B6">
        <v>2</v>
      </c>
      <c r="C6">
        <v>2</v>
      </c>
      <c r="D6">
        <v>1</v>
      </c>
      <c r="E6">
        <v>5</v>
      </c>
    </row>
    <row r="7" spans="1:5" x14ac:dyDescent="0.25">
      <c r="A7" s="6" t="s">
        <v>19</v>
      </c>
      <c r="B7">
        <v>3</v>
      </c>
      <c r="D7">
        <v>2</v>
      </c>
      <c r="E7">
        <v>5</v>
      </c>
    </row>
    <row r="8" spans="1:5" x14ac:dyDescent="0.25">
      <c r="A8" s="6" t="s">
        <v>50</v>
      </c>
      <c r="C8">
        <v>2</v>
      </c>
      <c r="D8">
        <v>4</v>
      </c>
      <c r="E8">
        <v>6</v>
      </c>
    </row>
    <row r="9" spans="1:5" x14ac:dyDescent="0.25">
      <c r="A9" s="6" t="s">
        <v>24</v>
      </c>
      <c r="C9">
        <v>4</v>
      </c>
      <c r="D9">
        <v>3</v>
      </c>
      <c r="E9">
        <v>7</v>
      </c>
    </row>
    <row r="10" spans="1:5" x14ac:dyDescent="0.25">
      <c r="A10" s="6" t="s">
        <v>1052</v>
      </c>
      <c r="B10">
        <v>5</v>
      </c>
      <c r="C10">
        <v>8</v>
      </c>
      <c r="D10">
        <v>12</v>
      </c>
      <c r="E10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C7696-B3D0-4875-92FB-E30FBC1B4263}">
  <dimension ref="A1:T501"/>
  <sheetViews>
    <sheetView workbookViewId="0">
      <selection activeCell="I12" sqref="I12"/>
    </sheetView>
  </sheetViews>
  <sheetFormatPr defaultRowHeight="15" x14ac:dyDescent="0.25"/>
  <cols>
    <col min="1" max="1" width="15.42578125" customWidth="1"/>
    <col min="2" max="2" width="12.42578125" customWidth="1"/>
    <col min="3" max="3" width="14.85546875" bestFit="1" customWidth="1"/>
    <col min="4" max="4" width="17.7109375" style="1" customWidth="1"/>
    <col min="5" max="5" width="17.28515625" style="1" customWidth="1"/>
    <col min="6" max="6" width="22.5703125" customWidth="1"/>
    <col min="7" max="7" width="12.5703125" bestFit="1" customWidth="1"/>
    <col min="8" max="8" width="7.42578125" style="3" customWidth="1"/>
    <col min="9" max="9" width="25.42578125" customWidth="1"/>
    <col min="10" max="10" width="24.140625" customWidth="1"/>
    <col min="11" max="11" width="31.5703125" customWidth="1"/>
    <col min="12" max="12" width="16.5703125" customWidth="1"/>
    <col min="13" max="13" width="16.140625" customWidth="1"/>
    <col min="14" max="14" width="11.42578125" bestFit="1" customWidth="1"/>
    <col min="15" max="15" width="12" style="4" customWidth="1"/>
    <col min="16" max="16" width="20.140625" style="4" customWidth="1"/>
    <col min="17" max="17" width="23.28515625" customWidth="1"/>
    <col min="18" max="18" width="31.28515625" customWidth="1"/>
    <col min="19" max="19" width="20.7109375" customWidth="1"/>
    <col min="20" max="20" width="34.5703125" customWidth="1"/>
  </cols>
  <sheetData>
    <row r="1" spans="1:20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1046</v>
      </c>
      <c r="G1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4" t="s">
        <v>14</v>
      </c>
      <c r="P1" s="4" t="s">
        <v>1060</v>
      </c>
      <c r="Q1" t="s">
        <v>1047</v>
      </c>
      <c r="R1" t="s">
        <v>1049</v>
      </c>
      <c r="S1" t="s">
        <v>1048</v>
      </c>
      <c r="T1" t="s">
        <v>1050</v>
      </c>
    </row>
    <row r="2" spans="1:20" x14ac:dyDescent="0.25">
      <c r="A2" t="s">
        <v>15</v>
      </c>
      <c r="B2" t="s">
        <v>16</v>
      </c>
      <c r="C2" t="s">
        <v>17</v>
      </c>
      <c r="D2" s="1">
        <v>45353</v>
      </c>
      <c r="E2" s="1">
        <v>45360</v>
      </c>
      <c r="F2">
        <v>7</v>
      </c>
      <c r="G2" t="s">
        <v>18</v>
      </c>
      <c r="H2" s="3">
        <v>469</v>
      </c>
      <c r="I2">
        <v>3</v>
      </c>
      <c r="J2">
        <v>3</v>
      </c>
      <c r="K2">
        <v>5</v>
      </c>
      <c r="L2">
        <v>70</v>
      </c>
      <c r="M2">
        <v>3</v>
      </c>
      <c r="N2" t="s">
        <v>19</v>
      </c>
      <c r="O2" s="4">
        <v>0.95833333333333337</v>
      </c>
      <c r="P2" s="4" t="str">
        <f>IF(HOUR(O2)&lt;12,"Morning",IF(HOUR(O2)&lt;18,"Afternoon",IF(HOUR(O2)&lt;24,"Evening","Night")))</f>
        <v>Evening</v>
      </c>
      <c r="Q2" t="str">
        <f>IF(F1=0,"Missed","Attended")</f>
        <v>Attended</v>
      </c>
      <c r="R2">
        <f>IF($Q2="Missed",1,0)</f>
        <v>0</v>
      </c>
      <c r="S2" t="str" cm="1">
        <f t="array" ref="S2:S6">_xlfn.UNIQUE(N2:N501)</f>
        <v>Dr. Johnson</v>
      </c>
      <c r="T2">
        <f>SUMIF(N2:N501,S2,R2:R501)</f>
        <v>5</v>
      </c>
    </row>
    <row r="3" spans="1:20" x14ac:dyDescent="0.25">
      <c r="A3" t="s">
        <v>20</v>
      </c>
      <c r="B3" t="s">
        <v>21</v>
      </c>
      <c r="C3" t="s">
        <v>22</v>
      </c>
      <c r="D3" s="1">
        <v>45375</v>
      </c>
      <c r="E3" s="1">
        <v>45388</v>
      </c>
      <c r="F3">
        <v>13</v>
      </c>
      <c r="G3" t="s">
        <v>23</v>
      </c>
      <c r="H3" s="3">
        <v>2296</v>
      </c>
      <c r="I3">
        <v>2</v>
      </c>
      <c r="J3">
        <v>2</v>
      </c>
      <c r="K3">
        <v>2</v>
      </c>
      <c r="L3">
        <v>80</v>
      </c>
      <c r="M3">
        <v>2</v>
      </c>
      <c r="N3" t="s">
        <v>24</v>
      </c>
      <c r="O3" s="4">
        <v>0.41666666666666669</v>
      </c>
      <c r="P3" s="4" t="str">
        <f t="shared" ref="P3:P66" si="0">IF(HOUR(O3)&lt;12,"Morning",IF(HOUR(O3)&lt;18,"Afternoon",IF(HOUR(O3)&lt;24,"Evening","Night")))</f>
        <v>Morning</v>
      </c>
      <c r="Q3" t="str">
        <f t="shared" ref="Q3:Q66" si="1">IF(F2=0,"Missed","Attended")</f>
        <v>Attended</v>
      </c>
      <c r="R3">
        <f t="shared" ref="R3:R66" si="2">IF($Q3="Missed",1,0)</f>
        <v>0</v>
      </c>
      <c r="S3" t="str">
        <v>Dr. Smith</v>
      </c>
      <c r="T3">
        <f t="shared" ref="T3:T6" si="3">SUMIF(N3:N502,S3,R3:R502)</f>
        <v>7</v>
      </c>
    </row>
    <row r="4" spans="1:20" x14ac:dyDescent="0.25">
      <c r="A4" t="s">
        <v>25</v>
      </c>
      <c r="B4" t="s">
        <v>26</v>
      </c>
      <c r="C4" t="s">
        <v>27</v>
      </c>
      <c r="D4" s="1">
        <v>45508</v>
      </c>
      <c r="E4" s="1">
        <v>45521</v>
      </c>
      <c r="F4">
        <v>13</v>
      </c>
      <c r="G4" t="s">
        <v>28</v>
      </c>
      <c r="H4" s="3">
        <v>3847</v>
      </c>
      <c r="I4">
        <v>4</v>
      </c>
      <c r="J4">
        <v>3</v>
      </c>
      <c r="K4">
        <v>1</v>
      </c>
      <c r="L4">
        <v>80</v>
      </c>
      <c r="M4">
        <v>1</v>
      </c>
      <c r="N4" t="s">
        <v>19</v>
      </c>
      <c r="O4" s="4">
        <v>0.75</v>
      </c>
      <c r="P4" s="4" t="str">
        <f t="shared" si="0"/>
        <v>Evening</v>
      </c>
      <c r="Q4" t="str">
        <f t="shared" si="1"/>
        <v>Attended</v>
      </c>
      <c r="R4">
        <f t="shared" si="2"/>
        <v>0</v>
      </c>
      <c r="S4" t="str">
        <v>Dr. Davis</v>
      </c>
      <c r="T4">
        <f t="shared" si="3"/>
        <v>5</v>
      </c>
    </row>
    <row r="5" spans="1:20" x14ac:dyDescent="0.25">
      <c r="A5" t="s">
        <v>29</v>
      </c>
      <c r="B5" t="s">
        <v>30</v>
      </c>
      <c r="C5" t="s">
        <v>22</v>
      </c>
      <c r="D5" s="1">
        <v>45478</v>
      </c>
      <c r="E5" s="1">
        <v>45489</v>
      </c>
      <c r="F5">
        <v>11</v>
      </c>
      <c r="G5" t="s">
        <v>31</v>
      </c>
      <c r="H5" s="3">
        <v>751</v>
      </c>
      <c r="I5">
        <v>5</v>
      </c>
      <c r="J5">
        <v>4</v>
      </c>
      <c r="K5">
        <v>2</v>
      </c>
      <c r="L5">
        <v>85</v>
      </c>
      <c r="M5">
        <v>3</v>
      </c>
      <c r="N5" t="s">
        <v>24</v>
      </c>
      <c r="O5" s="4">
        <v>0.75</v>
      </c>
      <c r="P5" s="4" t="str">
        <f t="shared" si="0"/>
        <v>Evening</v>
      </c>
      <c r="Q5" t="str">
        <f t="shared" si="1"/>
        <v>Attended</v>
      </c>
      <c r="R5">
        <f t="shared" si="2"/>
        <v>0</v>
      </c>
      <c r="S5" t="str">
        <v>Dr. Lee</v>
      </c>
      <c r="T5">
        <f t="shared" si="3"/>
        <v>6</v>
      </c>
    </row>
    <row r="6" spans="1:20" x14ac:dyDescent="0.25">
      <c r="A6" t="s">
        <v>32</v>
      </c>
      <c r="B6" t="s">
        <v>33</v>
      </c>
      <c r="C6" t="s">
        <v>22</v>
      </c>
      <c r="D6" s="1">
        <v>45310</v>
      </c>
      <c r="E6" s="1">
        <v>45314</v>
      </c>
      <c r="F6">
        <v>4</v>
      </c>
      <c r="G6" t="s">
        <v>34</v>
      </c>
      <c r="H6" s="3">
        <v>869</v>
      </c>
      <c r="I6">
        <v>5</v>
      </c>
      <c r="J6">
        <v>1</v>
      </c>
      <c r="K6">
        <v>2</v>
      </c>
      <c r="L6">
        <v>70</v>
      </c>
      <c r="M6">
        <v>4</v>
      </c>
      <c r="N6" t="s">
        <v>24</v>
      </c>
      <c r="O6" s="4">
        <v>0.95833333333333337</v>
      </c>
      <c r="P6" s="4" t="str">
        <f t="shared" si="0"/>
        <v>Evening</v>
      </c>
      <c r="Q6" t="str">
        <f t="shared" si="1"/>
        <v>Attended</v>
      </c>
      <c r="R6">
        <f t="shared" si="2"/>
        <v>0</v>
      </c>
      <c r="S6" t="str">
        <v>Dr. Brown</v>
      </c>
      <c r="T6">
        <f t="shared" si="3"/>
        <v>2</v>
      </c>
    </row>
    <row r="7" spans="1:20" x14ac:dyDescent="0.25">
      <c r="A7" t="s">
        <v>35</v>
      </c>
      <c r="B7" t="s">
        <v>36</v>
      </c>
      <c r="C7" t="s">
        <v>37</v>
      </c>
      <c r="D7" s="1">
        <v>45468</v>
      </c>
      <c r="E7" s="1">
        <v>45470</v>
      </c>
      <c r="F7">
        <v>0</v>
      </c>
      <c r="G7" t="s">
        <v>34</v>
      </c>
      <c r="H7" s="3">
        <v>2521</v>
      </c>
      <c r="I7">
        <v>3</v>
      </c>
      <c r="J7">
        <v>4</v>
      </c>
      <c r="K7">
        <v>5</v>
      </c>
      <c r="L7">
        <v>90</v>
      </c>
      <c r="M7">
        <v>5</v>
      </c>
      <c r="N7" t="s">
        <v>19</v>
      </c>
      <c r="O7" s="4">
        <v>0.79166666666666663</v>
      </c>
      <c r="P7" s="4" t="str">
        <f t="shared" si="0"/>
        <v>Evening</v>
      </c>
      <c r="Q7" t="str">
        <f t="shared" si="1"/>
        <v>Attended</v>
      </c>
      <c r="R7">
        <f t="shared" si="2"/>
        <v>0</v>
      </c>
    </row>
    <row r="8" spans="1:20" x14ac:dyDescent="0.25">
      <c r="A8" t="s">
        <v>38</v>
      </c>
      <c r="B8" t="s">
        <v>39</v>
      </c>
      <c r="C8" t="s">
        <v>27</v>
      </c>
      <c r="D8" s="1">
        <v>45391</v>
      </c>
      <c r="E8" s="1">
        <v>45405</v>
      </c>
      <c r="F8">
        <v>14</v>
      </c>
      <c r="G8" t="s">
        <v>18</v>
      </c>
      <c r="H8" s="3">
        <v>880</v>
      </c>
      <c r="I8">
        <v>4</v>
      </c>
      <c r="J8">
        <v>1</v>
      </c>
      <c r="K8">
        <v>4</v>
      </c>
      <c r="L8">
        <v>95</v>
      </c>
      <c r="M8">
        <v>2</v>
      </c>
      <c r="N8" t="s">
        <v>19</v>
      </c>
      <c r="O8" s="4">
        <v>0.375</v>
      </c>
      <c r="P8" s="4" t="str">
        <f t="shared" si="0"/>
        <v>Morning</v>
      </c>
      <c r="Q8" t="str">
        <f t="shared" si="1"/>
        <v>Missed</v>
      </c>
      <c r="R8">
        <f t="shared" si="2"/>
        <v>1</v>
      </c>
    </row>
    <row r="9" spans="1:20" x14ac:dyDescent="0.25">
      <c r="A9" t="s">
        <v>40</v>
      </c>
      <c r="B9" t="s">
        <v>41</v>
      </c>
      <c r="C9" t="s">
        <v>27</v>
      </c>
      <c r="D9" s="1">
        <v>45524</v>
      </c>
      <c r="E9" s="1">
        <v>45528</v>
      </c>
      <c r="F9">
        <v>4</v>
      </c>
      <c r="G9" t="s">
        <v>42</v>
      </c>
      <c r="H9" s="3">
        <v>1816</v>
      </c>
      <c r="I9">
        <v>1</v>
      </c>
      <c r="J9">
        <v>5</v>
      </c>
      <c r="K9">
        <v>1</v>
      </c>
      <c r="L9">
        <v>70</v>
      </c>
      <c r="M9">
        <v>5</v>
      </c>
      <c r="N9" t="s">
        <v>24</v>
      </c>
      <c r="O9" s="4">
        <v>0.375</v>
      </c>
      <c r="P9" s="4" t="str">
        <f t="shared" si="0"/>
        <v>Morning</v>
      </c>
      <c r="Q9" t="str">
        <f t="shared" si="1"/>
        <v>Attended</v>
      </c>
      <c r="R9">
        <f t="shared" si="2"/>
        <v>0</v>
      </c>
    </row>
    <row r="10" spans="1:20" x14ac:dyDescent="0.25">
      <c r="A10" t="s">
        <v>43</v>
      </c>
      <c r="B10" t="s">
        <v>44</v>
      </c>
      <c r="C10" t="s">
        <v>27</v>
      </c>
      <c r="D10" s="1">
        <v>45367</v>
      </c>
      <c r="E10" s="1">
        <v>45373</v>
      </c>
      <c r="F10">
        <v>6</v>
      </c>
      <c r="G10" t="s">
        <v>31</v>
      </c>
      <c r="H10" s="3">
        <v>4083</v>
      </c>
      <c r="I10">
        <v>5</v>
      </c>
      <c r="J10">
        <v>2</v>
      </c>
      <c r="K10">
        <v>5</v>
      </c>
      <c r="L10">
        <v>70</v>
      </c>
      <c r="M10">
        <v>4</v>
      </c>
      <c r="N10" t="s">
        <v>45</v>
      </c>
      <c r="O10" s="4">
        <v>0.75</v>
      </c>
      <c r="P10" s="4" t="str">
        <f t="shared" si="0"/>
        <v>Evening</v>
      </c>
      <c r="Q10" t="str">
        <f t="shared" si="1"/>
        <v>Attended</v>
      </c>
      <c r="R10">
        <f t="shared" si="2"/>
        <v>0</v>
      </c>
    </row>
    <row r="11" spans="1:20" x14ac:dyDescent="0.25">
      <c r="A11" t="s">
        <v>46</v>
      </c>
      <c r="B11" t="s">
        <v>47</v>
      </c>
      <c r="C11" t="s">
        <v>22</v>
      </c>
      <c r="D11" s="1">
        <v>45556</v>
      </c>
      <c r="E11" s="1">
        <v>45567</v>
      </c>
      <c r="F11">
        <v>11</v>
      </c>
      <c r="G11" t="s">
        <v>31</v>
      </c>
      <c r="H11" s="3">
        <v>1411</v>
      </c>
      <c r="I11">
        <v>3</v>
      </c>
      <c r="J11">
        <v>5</v>
      </c>
      <c r="K11">
        <v>2</v>
      </c>
      <c r="L11">
        <v>80</v>
      </c>
      <c r="M11">
        <v>3</v>
      </c>
      <c r="N11" t="s">
        <v>19</v>
      </c>
      <c r="O11" s="4">
        <v>0.70833333333333337</v>
      </c>
      <c r="P11" s="4" t="str">
        <f t="shared" si="0"/>
        <v>Afternoon</v>
      </c>
      <c r="Q11" t="str">
        <f t="shared" si="1"/>
        <v>Attended</v>
      </c>
      <c r="R11">
        <f t="shared" si="2"/>
        <v>0</v>
      </c>
    </row>
    <row r="12" spans="1:20" x14ac:dyDescent="0.25">
      <c r="A12" t="s">
        <v>48</v>
      </c>
      <c r="B12" t="s">
        <v>49</v>
      </c>
      <c r="C12" t="s">
        <v>17</v>
      </c>
      <c r="D12" s="1">
        <v>45575</v>
      </c>
      <c r="E12" s="1">
        <v>45586</v>
      </c>
      <c r="F12">
        <v>11</v>
      </c>
      <c r="G12" t="s">
        <v>34</v>
      </c>
      <c r="H12" s="3">
        <v>3459</v>
      </c>
      <c r="I12">
        <v>4</v>
      </c>
      <c r="J12">
        <v>5</v>
      </c>
      <c r="K12">
        <v>2</v>
      </c>
      <c r="L12">
        <v>95</v>
      </c>
      <c r="M12">
        <v>4</v>
      </c>
      <c r="N12" t="s">
        <v>50</v>
      </c>
      <c r="O12" s="4">
        <v>0.5</v>
      </c>
      <c r="P12" s="4" t="str">
        <f t="shared" si="0"/>
        <v>Afternoon</v>
      </c>
      <c r="Q12" t="str">
        <f t="shared" si="1"/>
        <v>Attended</v>
      </c>
      <c r="R12">
        <f t="shared" si="2"/>
        <v>0</v>
      </c>
    </row>
    <row r="13" spans="1:20" x14ac:dyDescent="0.25">
      <c r="A13" t="s">
        <v>51</v>
      </c>
      <c r="B13" t="s">
        <v>52</v>
      </c>
      <c r="C13" t="s">
        <v>27</v>
      </c>
      <c r="D13" s="1">
        <v>45497</v>
      </c>
      <c r="E13" s="1">
        <v>45500</v>
      </c>
      <c r="F13">
        <v>3</v>
      </c>
      <c r="G13" t="s">
        <v>23</v>
      </c>
      <c r="H13" s="3">
        <v>622</v>
      </c>
      <c r="I13">
        <v>4</v>
      </c>
      <c r="J13">
        <v>4</v>
      </c>
      <c r="K13">
        <v>4</v>
      </c>
      <c r="L13">
        <v>85</v>
      </c>
      <c r="M13">
        <v>4</v>
      </c>
      <c r="N13" t="s">
        <v>53</v>
      </c>
      <c r="O13" s="4">
        <v>0.70833333333333337</v>
      </c>
      <c r="P13" s="4" t="str">
        <f t="shared" si="0"/>
        <v>Afternoon</v>
      </c>
      <c r="Q13" t="str">
        <f t="shared" si="1"/>
        <v>Attended</v>
      </c>
      <c r="R13">
        <f t="shared" si="2"/>
        <v>0</v>
      </c>
    </row>
    <row r="14" spans="1:20" x14ac:dyDescent="0.25">
      <c r="A14" t="s">
        <v>54</v>
      </c>
      <c r="B14" t="s">
        <v>55</v>
      </c>
      <c r="C14" t="s">
        <v>22</v>
      </c>
      <c r="D14" s="1">
        <v>45514</v>
      </c>
      <c r="E14" s="1">
        <v>45515</v>
      </c>
      <c r="F14">
        <v>1</v>
      </c>
      <c r="G14" t="s">
        <v>42</v>
      </c>
      <c r="H14" s="3">
        <v>621</v>
      </c>
      <c r="I14">
        <v>4</v>
      </c>
      <c r="J14">
        <v>2</v>
      </c>
      <c r="K14">
        <v>1</v>
      </c>
      <c r="L14">
        <v>70</v>
      </c>
      <c r="M14">
        <v>5</v>
      </c>
      <c r="N14" t="s">
        <v>24</v>
      </c>
      <c r="O14" s="4">
        <v>0.375</v>
      </c>
      <c r="P14" s="4" t="str">
        <f t="shared" si="0"/>
        <v>Morning</v>
      </c>
      <c r="Q14" t="str">
        <f t="shared" si="1"/>
        <v>Attended</v>
      </c>
      <c r="R14">
        <f t="shared" si="2"/>
        <v>0</v>
      </c>
    </row>
    <row r="15" spans="1:20" x14ac:dyDescent="0.25">
      <c r="A15" t="s">
        <v>56</v>
      </c>
      <c r="B15" t="s">
        <v>57</v>
      </c>
      <c r="C15" t="s">
        <v>37</v>
      </c>
      <c r="D15" s="1">
        <v>45343</v>
      </c>
      <c r="E15" s="1">
        <v>45357</v>
      </c>
      <c r="F15">
        <v>14</v>
      </c>
      <c r="G15" t="s">
        <v>31</v>
      </c>
      <c r="H15" s="3">
        <v>4978</v>
      </c>
      <c r="I15">
        <v>4</v>
      </c>
      <c r="J15">
        <v>1</v>
      </c>
      <c r="K15">
        <v>1</v>
      </c>
      <c r="L15">
        <v>85</v>
      </c>
      <c r="M15">
        <v>2</v>
      </c>
      <c r="N15" t="s">
        <v>24</v>
      </c>
      <c r="O15" s="4">
        <v>0.29166666666666669</v>
      </c>
      <c r="P15" s="4" t="str">
        <f t="shared" si="0"/>
        <v>Morning</v>
      </c>
      <c r="Q15" t="str">
        <f t="shared" si="1"/>
        <v>Attended</v>
      </c>
      <c r="R15">
        <f t="shared" si="2"/>
        <v>0</v>
      </c>
    </row>
    <row r="16" spans="1:20" x14ac:dyDescent="0.25">
      <c r="A16" t="s">
        <v>58</v>
      </c>
      <c r="B16" t="s">
        <v>59</v>
      </c>
      <c r="C16" t="s">
        <v>17</v>
      </c>
      <c r="D16" s="1">
        <v>45435</v>
      </c>
      <c r="E16" s="1">
        <v>45447</v>
      </c>
      <c r="F16">
        <v>12</v>
      </c>
      <c r="G16" t="s">
        <v>34</v>
      </c>
      <c r="H16" s="3">
        <v>2420</v>
      </c>
      <c r="I16">
        <v>4</v>
      </c>
      <c r="J16">
        <v>1</v>
      </c>
      <c r="K16">
        <v>3</v>
      </c>
      <c r="L16">
        <v>70</v>
      </c>
      <c r="M16">
        <v>4</v>
      </c>
      <c r="N16" t="s">
        <v>53</v>
      </c>
      <c r="O16" s="4">
        <v>0.29166666666666669</v>
      </c>
      <c r="P16" s="4" t="str">
        <f t="shared" si="0"/>
        <v>Morning</v>
      </c>
      <c r="Q16" t="str">
        <f t="shared" si="1"/>
        <v>Attended</v>
      </c>
      <c r="R16">
        <f t="shared" si="2"/>
        <v>0</v>
      </c>
    </row>
    <row r="17" spans="1:18" x14ac:dyDescent="0.25">
      <c r="A17" t="s">
        <v>60</v>
      </c>
      <c r="B17" t="s">
        <v>61</v>
      </c>
      <c r="C17" t="s">
        <v>37</v>
      </c>
      <c r="D17" s="1">
        <v>45360</v>
      </c>
      <c r="E17" s="1">
        <v>45368</v>
      </c>
      <c r="F17">
        <v>8</v>
      </c>
      <c r="G17" t="s">
        <v>31</v>
      </c>
      <c r="H17" s="3">
        <v>1035</v>
      </c>
      <c r="I17">
        <v>5</v>
      </c>
      <c r="J17">
        <v>3</v>
      </c>
      <c r="K17">
        <v>1</v>
      </c>
      <c r="L17">
        <v>85</v>
      </c>
      <c r="M17">
        <v>5</v>
      </c>
      <c r="N17" t="s">
        <v>45</v>
      </c>
      <c r="O17" s="4">
        <v>0.41666666666666669</v>
      </c>
      <c r="P17" s="4" t="str">
        <f t="shared" si="0"/>
        <v>Morning</v>
      </c>
      <c r="Q17" t="str">
        <f t="shared" si="1"/>
        <v>Attended</v>
      </c>
      <c r="R17">
        <f t="shared" si="2"/>
        <v>0</v>
      </c>
    </row>
    <row r="18" spans="1:18" x14ac:dyDescent="0.25">
      <c r="A18" t="s">
        <v>62</v>
      </c>
      <c r="B18" t="s">
        <v>63</v>
      </c>
      <c r="C18" t="s">
        <v>17</v>
      </c>
      <c r="D18" s="1">
        <v>45390</v>
      </c>
      <c r="E18" s="1">
        <v>45402</v>
      </c>
      <c r="F18">
        <v>12</v>
      </c>
      <c r="G18" t="s">
        <v>42</v>
      </c>
      <c r="H18" s="3">
        <v>2330</v>
      </c>
      <c r="I18">
        <v>3</v>
      </c>
      <c r="J18">
        <v>1</v>
      </c>
      <c r="K18">
        <v>4</v>
      </c>
      <c r="L18">
        <v>95</v>
      </c>
      <c r="M18">
        <v>2</v>
      </c>
      <c r="N18" t="s">
        <v>53</v>
      </c>
      <c r="O18" s="4">
        <v>0.625</v>
      </c>
      <c r="P18" s="4" t="str">
        <f t="shared" si="0"/>
        <v>Afternoon</v>
      </c>
      <c r="Q18" t="str">
        <f t="shared" si="1"/>
        <v>Attended</v>
      </c>
      <c r="R18">
        <f t="shared" si="2"/>
        <v>0</v>
      </c>
    </row>
    <row r="19" spans="1:18" x14ac:dyDescent="0.25">
      <c r="A19" t="s">
        <v>64</v>
      </c>
      <c r="B19" t="s">
        <v>65</v>
      </c>
      <c r="C19" t="s">
        <v>22</v>
      </c>
      <c r="D19" s="1">
        <v>45316</v>
      </c>
      <c r="E19" s="1">
        <v>45329</v>
      </c>
      <c r="F19">
        <v>13</v>
      </c>
      <c r="G19" t="s">
        <v>42</v>
      </c>
      <c r="H19" s="3">
        <v>4140</v>
      </c>
      <c r="I19">
        <v>4</v>
      </c>
      <c r="J19">
        <v>4</v>
      </c>
      <c r="K19">
        <v>3</v>
      </c>
      <c r="L19">
        <v>80</v>
      </c>
      <c r="M19">
        <v>3</v>
      </c>
      <c r="N19" t="s">
        <v>19</v>
      </c>
      <c r="O19" s="4">
        <v>0.625</v>
      </c>
      <c r="P19" s="4" t="str">
        <f t="shared" si="0"/>
        <v>Afternoon</v>
      </c>
      <c r="Q19" t="str">
        <f t="shared" si="1"/>
        <v>Attended</v>
      </c>
      <c r="R19">
        <f t="shared" si="2"/>
        <v>0</v>
      </c>
    </row>
    <row r="20" spans="1:18" x14ac:dyDescent="0.25">
      <c r="A20" t="s">
        <v>66</v>
      </c>
      <c r="B20" t="s">
        <v>67</v>
      </c>
      <c r="C20" t="s">
        <v>68</v>
      </c>
      <c r="D20" s="1">
        <v>45344</v>
      </c>
      <c r="E20" s="1">
        <v>45349</v>
      </c>
      <c r="F20">
        <v>5</v>
      </c>
      <c r="G20" t="s">
        <v>28</v>
      </c>
      <c r="H20" s="3">
        <v>4683</v>
      </c>
      <c r="I20">
        <v>2</v>
      </c>
      <c r="J20">
        <v>5</v>
      </c>
      <c r="K20">
        <v>3</v>
      </c>
      <c r="L20">
        <v>95</v>
      </c>
      <c r="M20">
        <v>3</v>
      </c>
      <c r="N20" t="s">
        <v>53</v>
      </c>
      <c r="O20" s="4">
        <v>0.58333333333333337</v>
      </c>
      <c r="P20" s="4" t="str">
        <f t="shared" si="0"/>
        <v>Afternoon</v>
      </c>
      <c r="Q20" t="str">
        <f t="shared" si="1"/>
        <v>Attended</v>
      </c>
      <c r="R20">
        <f t="shared" si="2"/>
        <v>0</v>
      </c>
    </row>
    <row r="21" spans="1:18" x14ac:dyDescent="0.25">
      <c r="A21" t="s">
        <v>69</v>
      </c>
      <c r="B21" t="s">
        <v>70</v>
      </c>
      <c r="C21" t="s">
        <v>17</v>
      </c>
      <c r="D21" s="1">
        <v>45442</v>
      </c>
      <c r="E21" s="1">
        <v>45447</v>
      </c>
      <c r="F21">
        <v>5</v>
      </c>
      <c r="G21" t="s">
        <v>18</v>
      </c>
      <c r="H21" s="3">
        <v>3797</v>
      </c>
      <c r="I21">
        <v>2</v>
      </c>
      <c r="J21">
        <v>5</v>
      </c>
      <c r="K21">
        <v>2</v>
      </c>
      <c r="L21">
        <v>90</v>
      </c>
      <c r="M21">
        <v>1</v>
      </c>
      <c r="N21" t="s">
        <v>24</v>
      </c>
      <c r="O21" s="4">
        <v>0.75</v>
      </c>
      <c r="P21" s="4" t="str">
        <f t="shared" si="0"/>
        <v>Evening</v>
      </c>
      <c r="Q21" t="str">
        <f t="shared" si="1"/>
        <v>Attended</v>
      </c>
      <c r="R21">
        <f t="shared" si="2"/>
        <v>0</v>
      </c>
    </row>
    <row r="22" spans="1:18" x14ac:dyDescent="0.25">
      <c r="A22" t="s">
        <v>71</v>
      </c>
      <c r="B22" t="s">
        <v>72</v>
      </c>
      <c r="C22" t="s">
        <v>37</v>
      </c>
      <c r="D22" s="1">
        <v>45435</v>
      </c>
      <c r="E22" s="1">
        <v>45446</v>
      </c>
      <c r="F22">
        <v>0</v>
      </c>
      <c r="G22" t="s">
        <v>18</v>
      </c>
      <c r="H22" s="3">
        <v>2937</v>
      </c>
      <c r="I22">
        <v>3</v>
      </c>
      <c r="J22">
        <v>5</v>
      </c>
      <c r="K22">
        <v>2</v>
      </c>
      <c r="L22">
        <v>80</v>
      </c>
      <c r="M22">
        <v>5</v>
      </c>
      <c r="N22" t="s">
        <v>53</v>
      </c>
      <c r="O22" s="4">
        <v>0.5</v>
      </c>
      <c r="P22" s="4" t="str">
        <f t="shared" si="0"/>
        <v>Afternoon</v>
      </c>
      <c r="Q22" t="str">
        <f t="shared" si="1"/>
        <v>Attended</v>
      </c>
      <c r="R22">
        <f t="shared" si="2"/>
        <v>0</v>
      </c>
    </row>
    <row r="23" spans="1:18" x14ac:dyDescent="0.25">
      <c r="A23" t="s">
        <v>73</v>
      </c>
      <c r="B23" t="s">
        <v>74</v>
      </c>
      <c r="C23" t="s">
        <v>22</v>
      </c>
      <c r="D23" s="1">
        <v>45348</v>
      </c>
      <c r="E23" s="1">
        <v>45352</v>
      </c>
      <c r="F23">
        <v>4</v>
      </c>
      <c r="G23" t="s">
        <v>34</v>
      </c>
      <c r="H23" s="3">
        <v>4183</v>
      </c>
      <c r="I23">
        <v>1</v>
      </c>
      <c r="J23">
        <v>2</v>
      </c>
      <c r="K23">
        <v>1</v>
      </c>
      <c r="L23">
        <v>95</v>
      </c>
      <c r="M23">
        <v>2</v>
      </c>
      <c r="N23" t="s">
        <v>50</v>
      </c>
      <c r="O23" s="4">
        <v>0.41666666666666669</v>
      </c>
      <c r="P23" s="4" t="str">
        <f t="shared" si="0"/>
        <v>Morning</v>
      </c>
      <c r="Q23" t="str">
        <f t="shared" si="1"/>
        <v>Missed</v>
      </c>
      <c r="R23">
        <f t="shared" si="2"/>
        <v>1</v>
      </c>
    </row>
    <row r="24" spans="1:18" x14ac:dyDescent="0.25">
      <c r="A24" t="s">
        <v>75</v>
      </c>
      <c r="B24" t="s">
        <v>76</v>
      </c>
      <c r="C24" t="s">
        <v>17</v>
      </c>
      <c r="D24" s="1">
        <v>45330</v>
      </c>
      <c r="E24" s="1">
        <v>45336</v>
      </c>
      <c r="F24">
        <v>6</v>
      </c>
      <c r="G24" t="s">
        <v>42</v>
      </c>
      <c r="H24" s="3">
        <v>2561</v>
      </c>
      <c r="I24">
        <v>1</v>
      </c>
      <c r="J24">
        <v>1</v>
      </c>
      <c r="K24">
        <v>3</v>
      </c>
      <c r="L24">
        <v>90</v>
      </c>
      <c r="M24">
        <v>4</v>
      </c>
      <c r="N24" t="s">
        <v>19</v>
      </c>
      <c r="O24" s="4">
        <v>0.625</v>
      </c>
      <c r="P24" s="4" t="str">
        <f t="shared" si="0"/>
        <v>Afternoon</v>
      </c>
      <c r="Q24" t="str">
        <f t="shared" si="1"/>
        <v>Attended</v>
      </c>
      <c r="R24">
        <f t="shared" si="2"/>
        <v>0</v>
      </c>
    </row>
    <row r="25" spans="1:18" x14ac:dyDescent="0.25">
      <c r="A25" t="s">
        <v>77</v>
      </c>
      <c r="B25" t="s">
        <v>78</v>
      </c>
      <c r="C25" t="s">
        <v>68</v>
      </c>
      <c r="D25" s="1">
        <v>45400</v>
      </c>
      <c r="E25" s="1">
        <v>45403</v>
      </c>
      <c r="F25">
        <v>3</v>
      </c>
      <c r="G25" t="s">
        <v>28</v>
      </c>
      <c r="H25" s="3">
        <v>3343</v>
      </c>
      <c r="I25">
        <v>1</v>
      </c>
      <c r="J25">
        <v>4</v>
      </c>
      <c r="K25">
        <v>2</v>
      </c>
      <c r="L25">
        <v>70</v>
      </c>
      <c r="M25">
        <v>3</v>
      </c>
      <c r="N25" t="s">
        <v>53</v>
      </c>
      <c r="O25" s="4">
        <v>0.625</v>
      </c>
      <c r="P25" s="4" t="str">
        <f t="shared" si="0"/>
        <v>Afternoon</v>
      </c>
      <c r="Q25" t="str">
        <f t="shared" si="1"/>
        <v>Attended</v>
      </c>
      <c r="R25">
        <f t="shared" si="2"/>
        <v>0</v>
      </c>
    </row>
    <row r="26" spans="1:18" x14ac:dyDescent="0.25">
      <c r="A26" t="s">
        <v>79</v>
      </c>
      <c r="B26" t="s">
        <v>80</v>
      </c>
      <c r="C26" t="s">
        <v>68</v>
      </c>
      <c r="D26" s="1">
        <v>45472</v>
      </c>
      <c r="E26" s="1">
        <v>45481</v>
      </c>
      <c r="F26">
        <v>9</v>
      </c>
      <c r="G26" t="s">
        <v>28</v>
      </c>
      <c r="H26" s="3">
        <v>3459</v>
      </c>
      <c r="I26">
        <v>2</v>
      </c>
      <c r="J26">
        <v>2</v>
      </c>
      <c r="K26">
        <v>4</v>
      </c>
      <c r="L26">
        <v>70</v>
      </c>
      <c r="M26">
        <v>2</v>
      </c>
      <c r="N26" t="s">
        <v>24</v>
      </c>
      <c r="O26" s="4">
        <v>0.45833333333333331</v>
      </c>
      <c r="P26" s="4" t="str">
        <f t="shared" si="0"/>
        <v>Morning</v>
      </c>
      <c r="Q26" t="str">
        <f t="shared" si="1"/>
        <v>Attended</v>
      </c>
      <c r="R26">
        <f t="shared" si="2"/>
        <v>0</v>
      </c>
    </row>
    <row r="27" spans="1:18" x14ac:dyDescent="0.25">
      <c r="A27" t="s">
        <v>81</v>
      </c>
      <c r="B27" t="s">
        <v>82</v>
      </c>
      <c r="C27" t="s">
        <v>27</v>
      </c>
      <c r="D27" s="1">
        <v>45333</v>
      </c>
      <c r="E27" s="1">
        <v>45338</v>
      </c>
      <c r="F27">
        <v>5</v>
      </c>
      <c r="G27" t="s">
        <v>31</v>
      </c>
      <c r="H27" s="3">
        <v>785</v>
      </c>
      <c r="I27">
        <v>1</v>
      </c>
      <c r="J27">
        <v>3</v>
      </c>
      <c r="K27">
        <v>2</v>
      </c>
      <c r="L27">
        <v>85</v>
      </c>
      <c r="M27">
        <v>5</v>
      </c>
      <c r="N27" t="s">
        <v>19</v>
      </c>
      <c r="O27" s="4">
        <v>0.54166666666666663</v>
      </c>
      <c r="P27" s="4" t="str">
        <f t="shared" si="0"/>
        <v>Afternoon</v>
      </c>
      <c r="Q27" t="str">
        <f t="shared" si="1"/>
        <v>Attended</v>
      </c>
      <c r="R27">
        <f t="shared" si="2"/>
        <v>0</v>
      </c>
    </row>
    <row r="28" spans="1:18" x14ac:dyDescent="0.25">
      <c r="A28" t="s">
        <v>83</v>
      </c>
      <c r="B28" t="s">
        <v>84</v>
      </c>
      <c r="C28" t="s">
        <v>27</v>
      </c>
      <c r="D28" s="1">
        <v>45477</v>
      </c>
      <c r="E28" s="1">
        <v>45480</v>
      </c>
      <c r="F28">
        <v>3</v>
      </c>
      <c r="G28" t="s">
        <v>31</v>
      </c>
      <c r="H28" s="3">
        <v>2260</v>
      </c>
      <c r="I28">
        <v>5</v>
      </c>
      <c r="J28">
        <v>4</v>
      </c>
      <c r="K28">
        <v>2</v>
      </c>
      <c r="L28">
        <v>80</v>
      </c>
      <c r="M28">
        <v>1</v>
      </c>
      <c r="N28" t="s">
        <v>24</v>
      </c>
      <c r="O28" s="4">
        <v>0.25</v>
      </c>
      <c r="P28" s="4" t="str">
        <f t="shared" si="0"/>
        <v>Morning</v>
      </c>
      <c r="Q28" t="str">
        <f t="shared" si="1"/>
        <v>Attended</v>
      </c>
      <c r="R28">
        <f t="shared" si="2"/>
        <v>0</v>
      </c>
    </row>
    <row r="29" spans="1:18" x14ac:dyDescent="0.25">
      <c r="A29" t="s">
        <v>85</v>
      </c>
      <c r="B29" t="s">
        <v>86</v>
      </c>
      <c r="C29" t="s">
        <v>37</v>
      </c>
      <c r="D29" s="1">
        <v>45514</v>
      </c>
      <c r="E29" s="1">
        <v>45525</v>
      </c>
      <c r="F29">
        <v>11</v>
      </c>
      <c r="G29" t="s">
        <v>28</v>
      </c>
      <c r="H29" s="3">
        <v>4088</v>
      </c>
      <c r="I29">
        <v>4</v>
      </c>
      <c r="J29">
        <v>4</v>
      </c>
      <c r="K29">
        <v>3</v>
      </c>
      <c r="L29">
        <v>70</v>
      </c>
      <c r="M29">
        <v>3</v>
      </c>
      <c r="N29" t="s">
        <v>45</v>
      </c>
      <c r="O29" s="4">
        <v>0.91666666666666663</v>
      </c>
      <c r="P29" s="4" t="str">
        <f t="shared" si="0"/>
        <v>Evening</v>
      </c>
      <c r="Q29" t="str">
        <f t="shared" si="1"/>
        <v>Attended</v>
      </c>
      <c r="R29">
        <f t="shared" si="2"/>
        <v>0</v>
      </c>
    </row>
    <row r="30" spans="1:18" x14ac:dyDescent="0.25">
      <c r="A30" t="s">
        <v>87</v>
      </c>
      <c r="B30" t="s">
        <v>88</v>
      </c>
      <c r="C30" t="s">
        <v>17</v>
      </c>
      <c r="D30" s="1">
        <v>45413</v>
      </c>
      <c r="E30" s="1">
        <v>45414</v>
      </c>
      <c r="F30">
        <v>1</v>
      </c>
      <c r="G30" t="s">
        <v>31</v>
      </c>
      <c r="H30" s="3">
        <v>4166</v>
      </c>
      <c r="I30">
        <v>2</v>
      </c>
      <c r="J30">
        <v>4</v>
      </c>
      <c r="K30">
        <v>3</v>
      </c>
      <c r="L30">
        <v>80</v>
      </c>
      <c r="M30">
        <v>2</v>
      </c>
      <c r="N30" t="s">
        <v>50</v>
      </c>
      <c r="O30" s="4">
        <v>0.5</v>
      </c>
      <c r="P30" s="4" t="str">
        <f t="shared" si="0"/>
        <v>Afternoon</v>
      </c>
      <c r="Q30" t="str">
        <f t="shared" si="1"/>
        <v>Attended</v>
      </c>
      <c r="R30">
        <f t="shared" si="2"/>
        <v>0</v>
      </c>
    </row>
    <row r="31" spans="1:18" x14ac:dyDescent="0.25">
      <c r="A31" t="s">
        <v>89</v>
      </c>
      <c r="B31" t="s">
        <v>90</v>
      </c>
      <c r="C31" t="s">
        <v>17</v>
      </c>
      <c r="D31" s="1">
        <v>45424</v>
      </c>
      <c r="E31" s="1">
        <v>45434</v>
      </c>
      <c r="F31">
        <v>10</v>
      </c>
      <c r="G31" t="s">
        <v>42</v>
      </c>
      <c r="H31" s="3">
        <v>1667</v>
      </c>
      <c r="I31">
        <v>3</v>
      </c>
      <c r="J31">
        <v>5</v>
      </c>
      <c r="K31">
        <v>5</v>
      </c>
      <c r="L31">
        <v>70</v>
      </c>
      <c r="M31">
        <v>2</v>
      </c>
      <c r="N31" t="s">
        <v>45</v>
      </c>
      <c r="O31" s="4">
        <v>0.79166666666666663</v>
      </c>
      <c r="P31" s="4" t="str">
        <f t="shared" si="0"/>
        <v>Evening</v>
      </c>
      <c r="Q31" t="str">
        <f t="shared" si="1"/>
        <v>Attended</v>
      </c>
      <c r="R31">
        <f t="shared" si="2"/>
        <v>0</v>
      </c>
    </row>
    <row r="32" spans="1:18" x14ac:dyDescent="0.25">
      <c r="A32" t="s">
        <v>91</v>
      </c>
      <c r="B32" t="s">
        <v>92</v>
      </c>
      <c r="C32" t="s">
        <v>27</v>
      </c>
      <c r="D32" s="1">
        <v>45454</v>
      </c>
      <c r="E32" s="1">
        <v>45466</v>
      </c>
      <c r="F32">
        <v>12</v>
      </c>
      <c r="G32" t="s">
        <v>23</v>
      </c>
      <c r="H32" s="3">
        <v>138</v>
      </c>
      <c r="I32">
        <v>3</v>
      </c>
      <c r="J32">
        <v>4</v>
      </c>
      <c r="K32">
        <v>4</v>
      </c>
      <c r="L32">
        <v>85</v>
      </c>
      <c r="M32">
        <v>2</v>
      </c>
      <c r="N32" t="s">
        <v>50</v>
      </c>
      <c r="O32" s="4">
        <v>0.91666666666666663</v>
      </c>
      <c r="P32" s="4" t="str">
        <f t="shared" si="0"/>
        <v>Evening</v>
      </c>
      <c r="Q32" t="str">
        <f t="shared" si="1"/>
        <v>Attended</v>
      </c>
      <c r="R32">
        <f t="shared" si="2"/>
        <v>0</v>
      </c>
    </row>
    <row r="33" spans="1:18" x14ac:dyDescent="0.25">
      <c r="A33" t="s">
        <v>93</v>
      </c>
      <c r="B33" t="s">
        <v>94</v>
      </c>
      <c r="C33" t="s">
        <v>17</v>
      </c>
      <c r="D33" s="1">
        <v>45506</v>
      </c>
      <c r="E33" s="1">
        <v>45512</v>
      </c>
      <c r="F33">
        <v>6</v>
      </c>
      <c r="G33" t="s">
        <v>42</v>
      </c>
      <c r="H33" s="3">
        <v>2644</v>
      </c>
      <c r="I33">
        <v>4</v>
      </c>
      <c r="J33">
        <v>1</v>
      </c>
      <c r="K33">
        <v>3</v>
      </c>
      <c r="L33">
        <v>95</v>
      </c>
      <c r="M33">
        <v>5</v>
      </c>
      <c r="N33" t="s">
        <v>53</v>
      </c>
      <c r="O33" s="4">
        <v>0.58333333333333337</v>
      </c>
      <c r="P33" s="4" t="str">
        <f t="shared" si="0"/>
        <v>Afternoon</v>
      </c>
      <c r="Q33" t="str">
        <f t="shared" si="1"/>
        <v>Attended</v>
      </c>
      <c r="R33">
        <f t="shared" si="2"/>
        <v>0</v>
      </c>
    </row>
    <row r="34" spans="1:18" x14ac:dyDescent="0.25">
      <c r="A34" t="s">
        <v>95</v>
      </c>
      <c r="B34" t="s">
        <v>96</v>
      </c>
      <c r="C34" t="s">
        <v>17</v>
      </c>
      <c r="D34" s="1">
        <v>45512</v>
      </c>
      <c r="E34" s="1">
        <v>45514</v>
      </c>
      <c r="F34">
        <v>2</v>
      </c>
      <c r="G34" t="s">
        <v>28</v>
      </c>
      <c r="H34" s="3">
        <v>4975</v>
      </c>
      <c r="I34">
        <v>2</v>
      </c>
      <c r="J34">
        <v>4</v>
      </c>
      <c r="K34">
        <v>1</v>
      </c>
      <c r="L34">
        <v>85</v>
      </c>
      <c r="M34">
        <v>5</v>
      </c>
      <c r="N34" t="s">
        <v>19</v>
      </c>
      <c r="O34" s="4">
        <v>0.91666666666666663</v>
      </c>
      <c r="P34" s="4" t="str">
        <f t="shared" si="0"/>
        <v>Evening</v>
      </c>
      <c r="Q34" t="str">
        <f t="shared" si="1"/>
        <v>Attended</v>
      </c>
      <c r="R34">
        <f t="shared" si="2"/>
        <v>0</v>
      </c>
    </row>
    <row r="35" spans="1:18" x14ac:dyDescent="0.25">
      <c r="A35" t="s">
        <v>97</v>
      </c>
      <c r="B35" t="s">
        <v>98</v>
      </c>
      <c r="C35" t="s">
        <v>68</v>
      </c>
      <c r="D35" s="1">
        <v>45526</v>
      </c>
      <c r="E35" s="1">
        <v>45539</v>
      </c>
      <c r="F35">
        <v>13</v>
      </c>
      <c r="G35" t="s">
        <v>28</v>
      </c>
      <c r="H35" s="3">
        <v>1356</v>
      </c>
      <c r="I35">
        <v>1</v>
      </c>
      <c r="J35">
        <v>5</v>
      </c>
      <c r="K35">
        <v>4</v>
      </c>
      <c r="L35">
        <v>90</v>
      </c>
      <c r="M35">
        <v>5</v>
      </c>
      <c r="N35" t="s">
        <v>53</v>
      </c>
      <c r="O35" s="4">
        <v>0.41666666666666669</v>
      </c>
      <c r="P35" s="4" t="str">
        <f t="shared" si="0"/>
        <v>Morning</v>
      </c>
      <c r="Q35" t="str">
        <f t="shared" si="1"/>
        <v>Attended</v>
      </c>
      <c r="R35">
        <f t="shared" si="2"/>
        <v>0</v>
      </c>
    </row>
    <row r="36" spans="1:18" x14ac:dyDescent="0.25">
      <c r="A36" t="s">
        <v>99</v>
      </c>
      <c r="B36" t="s">
        <v>100</v>
      </c>
      <c r="C36" t="s">
        <v>27</v>
      </c>
      <c r="D36" s="1">
        <v>45437</v>
      </c>
      <c r="E36" s="1">
        <v>45440</v>
      </c>
      <c r="F36">
        <v>3</v>
      </c>
      <c r="G36" t="s">
        <v>42</v>
      </c>
      <c r="H36" s="3">
        <v>3090</v>
      </c>
      <c r="I36">
        <v>1</v>
      </c>
      <c r="J36">
        <v>4</v>
      </c>
      <c r="K36">
        <v>4</v>
      </c>
      <c r="L36">
        <v>70</v>
      </c>
      <c r="M36">
        <v>4</v>
      </c>
      <c r="N36" t="s">
        <v>50</v>
      </c>
      <c r="O36" s="4">
        <v>0.54166666666666663</v>
      </c>
      <c r="P36" s="4" t="str">
        <f t="shared" si="0"/>
        <v>Afternoon</v>
      </c>
      <c r="Q36" t="str">
        <f t="shared" si="1"/>
        <v>Attended</v>
      </c>
      <c r="R36">
        <f t="shared" si="2"/>
        <v>0</v>
      </c>
    </row>
    <row r="37" spans="1:18" x14ac:dyDescent="0.25">
      <c r="A37" t="s">
        <v>101</v>
      </c>
      <c r="B37" t="s">
        <v>102</v>
      </c>
      <c r="C37" t="s">
        <v>22</v>
      </c>
      <c r="D37" s="1">
        <v>45530</v>
      </c>
      <c r="E37" s="1">
        <v>45531</v>
      </c>
      <c r="F37">
        <v>1</v>
      </c>
      <c r="G37" t="s">
        <v>31</v>
      </c>
      <c r="H37" s="3">
        <v>2296</v>
      </c>
      <c r="I37">
        <v>5</v>
      </c>
      <c r="J37">
        <v>3</v>
      </c>
      <c r="K37">
        <v>3</v>
      </c>
      <c r="L37">
        <v>90</v>
      </c>
      <c r="M37">
        <v>2</v>
      </c>
      <c r="N37" t="s">
        <v>50</v>
      </c>
      <c r="O37" s="4">
        <v>0.45833333333333331</v>
      </c>
      <c r="P37" s="4" t="str">
        <f t="shared" si="0"/>
        <v>Morning</v>
      </c>
      <c r="Q37" t="str">
        <f t="shared" si="1"/>
        <v>Attended</v>
      </c>
      <c r="R37">
        <f t="shared" si="2"/>
        <v>0</v>
      </c>
    </row>
    <row r="38" spans="1:18" x14ac:dyDescent="0.25">
      <c r="A38" t="s">
        <v>103</v>
      </c>
      <c r="B38" t="s">
        <v>104</v>
      </c>
      <c r="C38" t="s">
        <v>27</v>
      </c>
      <c r="D38" s="1">
        <v>45367</v>
      </c>
      <c r="E38" s="1">
        <v>45376</v>
      </c>
      <c r="F38">
        <v>0</v>
      </c>
      <c r="G38" t="s">
        <v>31</v>
      </c>
      <c r="H38" s="3">
        <v>3568</v>
      </c>
      <c r="I38">
        <v>5</v>
      </c>
      <c r="J38">
        <v>3</v>
      </c>
      <c r="K38">
        <v>4</v>
      </c>
      <c r="L38">
        <v>90</v>
      </c>
      <c r="M38">
        <v>3</v>
      </c>
      <c r="N38" t="s">
        <v>50</v>
      </c>
      <c r="O38" s="4">
        <v>0.66666666666666663</v>
      </c>
      <c r="P38" s="4" t="str">
        <f t="shared" si="0"/>
        <v>Afternoon</v>
      </c>
      <c r="Q38" t="str">
        <f t="shared" si="1"/>
        <v>Attended</v>
      </c>
      <c r="R38">
        <f t="shared" si="2"/>
        <v>0</v>
      </c>
    </row>
    <row r="39" spans="1:18" x14ac:dyDescent="0.25">
      <c r="A39" t="s">
        <v>105</v>
      </c>
      <c r="B39" t="s">
        <v>106</v>
      </c>
      <c r="C39" t="s">
        <v>22</v>
      </c>
      <c r="D39" s="1">
        <v>45300</v>
      </c>
      <c r="E39" s="1">
        <v>45308</v>
      </c>
      <c r="F39">
        <v>8</v>
      </c>
      <c r="G39" t="s">
        <v>18</v>
      </c>
      <c r="H39" s="3">
        <v>2808</v>
      </c>
      <c r="I39">
        <v>1</v>
      </c>
      <c r="J39">
        <v>5</v>
      </c>
      <c r="K39">
        <v>3</v>
      </c>
      <c r="L39">
        <v>80</v>
      </c>
      <c r="M39">
        <v>5</v>
      </c>
      <c r="N39" t="s">
        <v>24</v>
      </c>
      <c r="O39" s="4">
        <v>0.375</v>
      </c>
      <c r="P39" s="4" t="str">
        <f t="shared" si="0"/>
        <v>Morning</v>
      </c>
      <c r="Q39" t="str">
        <f t="shared" si="1"/>
        <v>Missed</v>
      </c>
      <c r="R39">
        <f t="shared" si="2"/>
        <v>1</v>
      </c>
    </row>
    <row r="40" spans="1:18" x14ac:dyDescent="0.25">
      <c r="A40" t="s">
        <v>107</v>
      </c>
      <c r="B40" t="s">
        <v>108</v>
      </c>
      <c r="C40" t="s">
        <v>68</v>
      </c>
      <c r="D40" s="1">
        <v>45365</v>
      </c>
      <c r="E40" s="1">
        <v>45377</v>
      </c>
      <c r="F40">
        <v>12</v>
      </c>
      <c r="G40" t="s">
        <v>28</v>
      </c>
      <c r="H40" s="3">
        <v>401</v>
      </c>
      <c r="I40">
        <v>3</v>
      </c>
      <c r="J40">
        <v>1</v>
      </c>
      <c r="K40">
        <v>2</v>
      </c>
      <c r="L40">
        <v>70</v>
      </c>
      <c r="M40">
        <v>5</v>
      </c>
      <c r="N40" t="s">
        <v>19</v>
      </c>
      <c r="O40" s="4">
        <v>0.95833333333333337</v>
      </c>
      <c r="P40" s="4" t="str">
        <f t="shared" si="0"/>
        <v>Evening</v>
      </c>
      <c r="Q40" t="str">
        <f t="shared" si="1"/>
        <v>Attended</v>
      </c>
      <c r="R40">
        <f t="shared" si="2"/>
        <v>0</v>
      </c>
    </row>
    <row r="41" spans="1:18" x14ac:dyDescent="0.25">
      <c r="A41" t="s">
        <v>109</v>
      </c>
      <c r="B41" t="s">
        <v>110</v>
      </c>
      <c r="C41" t="s">
        <v>37</v>
      </c>
      <c r="D41" s="1">
        <v>45544</v>
      </c>
      <c r="E41" s="1">
        <v>45546</v>
      </c>
      <c r="F41">
        <v>2</v>
      </c>
      <c r="G41" t="s">
        <v>34</v>
      </c>
      <c r="H41" s="3">
        <v>746</v>
      </c>
      <c r="I41">
        <v>3</v>
      </c>
      <c r="J41">
        <v>1</v>
      </c>
      <c r="K41">
        <v>5</v>
      </c>
      <c r="L41">
        <v>90</v>
      </c>
      <c r="M41">
        <v>2</v>
      </c>
      <c r="N41" t="s">
        <v>53</v>
      </c>
      <c r="O41" s="4">
        <v>0.25</v>
      </c>
      <c r="P41" s="4" t="str">
        <f t="shared" si="0"/>
        <v>Morning</v>
      </c>
      <c r="Q41" t="str">
        <f t="shared" si="1"/>
        <v>Attended</v>
      </c>
      <c r="R41">
        <f t="shared" si="2"/>
        <v>0</v>
      </c>
    </row>
    <row r="42" spans="1:18" x14ac:dyDescent="0.25">
      <c r="A42" t="s">
        <v>111</v>
      </c>
      <c r="B42" t="s">
        <v>112</v>
      </c>
      <c r="C42" t="s">
        <v>17</v>
      </c>
      <c r="D42" s="1">
        <v>45521</v>
      </c>
      <c r="E42" s="1">
        <v>45533</v>
      </c>
      <c r="F42">
        <v>12</v>
      </c>
      <c r="G42" t="s">
        <v>18</v>
      </c>
      <c r="H42" s="3">
        <v>4858</v>
      </c>
      <c r="I42">
        <v>5</v>
      </c>
      <c r="J42">
        <v>2</v>
      </c>
      <c r="K42">
        <v>2</v>
      </c>
      <c r="L42">
        <v>95</v>
      </c>
      <c r="M42">
        <v>5</v>
      </c>
      <c r="N42" t="s">
        <v>53</v>
      </c>
      <c r="O42" s="4">
        <v>0.75</v>
      </c>
      <c r="P42" s="4" t="str">
        <f t="shared" si="0"/>
        <v>Evening</v>
      </c>
      <c r="Q42" t="str">
        <f t="shared" si="1"/>
        <v>Attended</v>
      </c>
      <c r="R42">
        <f t="shared" si="2"/>
        <v>0</v>
      </c>
    </row>
    <row r="43" spans="1:18" x14ac:dyDescent="0.25">
      <c r="A43" t="s">
        <v>113</v>
      </c>
      <c r="B43" t="s">
        <v>114</v>
      </c>
      <c r="C43" t="s">
        <v>68</v>
      </c>
      <c r="D43" s="1">
        <v>45298</v>
      </c>
      <c r="E43" s="1">
        <v>45309</v>
      </c>
      <c r="F43">
        <v>11</v>
      </c>
      <c r="G43" t="s">
        <v>31</v>
      </c>
      <c r="H43" s="3">
        <v>1859</v>
      </c>
      <c r="I43">
        <v>4</v>
      </c>
      <c r="J43">
        <v>5</v>
      </c>
      <c r="K43">
        <v>3</v>
      </c>
      <c r="L43">
        <v>90</v>
      </c>
      <c r="M43">
        <v>4</v>
      </c>
      <c r="N43" t="s">
        <v>45</v>
      </c>
      <c r="O43" s="4">
        <v>0.79166666666666663</v>
      </c>
      <c r="P43" s="4" t="str">
        <f t="shared" si="0"/>
        <v>Evening</v>
      </c>
      <c r="Q43" t="str">
        <f t="shared" si="1"/>
        <v>Attended</v>
      </c>
      <c r="R43">
        <f t="shared" si="2"/>
        <v>0</v>
      </c>
    </row>
    <row r="44" spans="1:18" x14ac:dyDescent="0.25">
      <c r="A44" t="s">
        <v>115</v>
      </c>
      <c r="B44" t="s">
        <v>116</v>
      </c>
      <c r="C44" t="s">
        <v>17</v>
      </c>
      <c r="D44" s="1">
        <v>45465</v>
      </c>
      <c r="E44" s="1">
        <v>45473</v>
      </c>
      <c r="F44">
        <v>8</v>
      </c>
      <c r="G44" t="s">
        <v>42</v>
      </c>
      <c r="H44" s="3">
        <v>4451</v>
      </c>
      <c r="I44">
        <v>1</v>
      </c>
      <c r="J44">
        <v>4</v>
      </c>
      <c r="K44">
        <v>3</v>
      </c>
      <c r="L44">
        <v>95</v>
      </c>
      <c r="M44">
        <v>4</v>
      </c>
      <c r="N44" t="s">
        <v>50</v>
      </c>
      <c r="O44" s="4">
        <v>0.25</v>
      </c>
      <c r="P44" s="4" t="str">
        <f t="shared" si="0"/>
        <v>Morning</v>
      </c>
      <c r="Q44" t="str">
        <f t="shared" si="1"/>
        <v>Attended</v>
      </c>
      <c r="R44">
        <f t="shared" si="2"/>
        <v>0</v>
      </c>
    </row>
    <row r="45" spans="1:18" x14ac:dyDescent="0.25">
      <c r="A45" t="s">
        <v>117</v>
      </c>
      <c r="B45" t="s">
        <v>118</v>
      </c>
      <c r="C45" t="s">
        <v>37</v>
      </c>
      <c r="D45" s="1">
        <v>45432</v>
      </c>
      <c r="E45" s="1">
        <v>45444</v>
      </c>
      <c r="F45">
        <v>12</v>
      </c>
      <c r="G45" t="s">
        <v>31</v>
      </c>
      <c r="H45" s="3">
        <v>697</v>
      </c>
      <c r="I45">
        <v>5</v>
      </c>
      <c r="J45">
        <v>5</v>
      </c>
      <c r="K45">
        <v>2</v>
      </c>
      <c r="L45">
        <v>80</v>
      </c>
      <c r="M45">
        <v>5</v>
      </c>
      <c r="N45" t="s">
        <v>50</v>
      </c>
      <c r="O45" s="4">
        <v>0.66666666666666663</v>
      </c>
      <c r="P45" s="4" t="str">
        <f t="shared" si="0"/>
        <v>Afternoon</v>
      </c>
      <c r="Q45" t="str">
        <f t="shared" si="1"/>
        <v>Attended</v>
      </c>
      <c r="R45">
        <f t="shared" si="2"/>
        <v>0</v>
      </c>
    </row>
    <row r="46" spans="1:18" x14ac:dyDescent="0.25">
      <c r="A46" t="s">
        <v>119</v>
      </c>
      <c r="B46" t="s">
        <v>120</v>
      </c>
      <c r="C46" t="s">
        <v>37</v>
      </c>
      <c r="D46" s="1">
        <v>45459</v>
      </c>
      <c r="E46" s="1">
        <v>45473</v>
      </c>
      <c r="F46">
        <v>14</v>
      </c>
      <c r="G46" t="s">
        <v>42</v>
      </c>
      <c r="H46" s="3">
        <v>761</v>
      </c>
      <c r="I46">
        <v>5</v>
      </c>
      <c r="J46">
        <v>2</v>
      </c>
      <c r="K46">
        <v>1</v>
      </c>
      <c r="L46">
        <v>90</v>
      </c>
      <c r="M46">
        <v>2</v>
      </c>
      <c r="N46" t="s">
        <v>50</v>
      </c>
      <c r="O46" s="4">
        <v>0.91666666666666663</v>
      </c>
      <c r="P46" s="4" t="str">
        <f t="shared" si="0"/>
        <v>Evening</v>
      </c>
      <c r="Q46" t="str">
        <f t="shared" si="1"/>
        <v>Attended</v>
      </c>
      <c r="R46">
        <f t="shared" si="2"/>
        <v>0</v>
      </c>
    </row>
    <row r="47" spans="1:18" x14ac:dyDescent="0.25">
      <c r="A47" t="s">
        <v>121</v>
      </c>
      <c r="B47" t="s">
        <v>122</v>
      </c>
      <c r="C47" t="s">
        <v>68</v>
      </c>
      <c r="D47" s="1">
        <v>45461</v>
      </c>
      <c r="E47" s="1">
        <v>45470</v>
      </c>
      <c r="F47">
        <v>9</v>
      </c>
      <c r="G47" t="s">
        <v>18</v>
      </c>
      <c r="H47" s="3">
        <v>4430</v>
      </c>
      <c r="I47">
        <v>1</v>
      </c>
      <c r="J47">
        <v>5</v>
      </c>
      <c r="K47">
        <v>1</v>
      </c>
      <c r="L47">
        <v>85</v>
      </c>
      <c r="M47">
        <v>2</v>
      </c>
      <c r="N47" t="s">
        <v>53</v>
      </c>
      <c r="O47" s="4">
        <v>0.375</v>
      </c>
      <c r="P47" s="4" t="str">
        <f t="shared" si="0"/>
        <v>Morning</v>
      </c>
      <c r="Q47" t="str">
        <f t="shared" si="1"/>
        <v>Attended</v>
      </c>
      <c r="R47">
        <f t="shared" si="2"/>
        <v>0</v>
      </c>
    </row>
    <row r="48" spans="1:18" x14ac:dyDescent="0.25">
      <c r="A48" t="s">
        <v>123</v>
      </c>
      <c r="B48" t="s">
        <v>124</v>
      </c>
      <c r="C48" t="s">
        <v>37</v>
      </c>
      <c r="D48" s="1">
        <v>45574</v>
      </c>
      <c r="E48" s="1">
        <v>45575</v>
      </c>
      <c r="F48">
        <v>1</v>
      </c>
      <c r="G48" t="s">
        <v>28</v>
      </c>
      <c r="H48" s="3">
        <v>1468</v>
      </c>
      <c r="I48">
        <v>1</v>
      </c>
      <c r="J48">
        <v>5</v>
      </c>
      <c r="K48">
        <v>1</v>
      </c>
      <c r="L48">
        <v>80</v>
      </c>
      <c r="M48">
        <v>2</v>
      </c>
      <c r="N48" t="s">
        <v>45</v>
      </c>
      <c r="O48" s="4">
        <v>0.70833333333333337</v>
      </c>
      <c r="P48" s="4" t="str">
        <f t="shared" si="0"/>
        <v>Afternoon</v>
      </c>
      <c r="Q48" t="str">
        <f t="shared" si="1"/>
        <v>Attended</v>
      </c>
      <c r="R48">
        <f t="shared" si="2"/>
        <v>0</v>
      </c>
    </row>
    <row r="49" spans="1:18" x14ac:dyDescent="0.25">
      <c r="A49" t="s">
        <v>125</v>
      </c>
      <c r="B49" t="s">
        <v>126</v>
      </c>
      <c r="C49" t="s">
        <v>22</v>
      </c>
      <c r="D49" s="1">
        <v>45413</v>
      </c>
      <c r="E49" s="1">
        <v>45426</v>
      </c>
      <c r="F49">
        <v>13</v>
      </c>
      <c r="G49" t="s">
        <v>31</v>
      </c>
      <c r="H49" s="3">
        <v>2681</v>
      </c>
      <c r="I49">
        <v>3</v>
      </c>
      <c r="J49">
        <v>2</v>
      </c>
      <c r="K49">
        <v>3</v>
      </c>
      <c r="L49">
        <v>95</v>
      </c>
      <c r="M49">
        <v>1</v>
      </c>
      <c r="N49" t="s">
        <v>24</v>
      </c>
      <c r="O49" s="4">
        <v>0.625</v>
      </c>
      <c r="P49" s="4" t="str">
        <f t="shared" si="0"/>
        <v>Afternoon</v>
      </c>
      <c r="Q49" t="str">
        <f t="shared" si="1"/>
        <v>Attended</v>
      </c>
      <c r="R49">
        <f t="shared" si="2"/>
        <v>0</v>
      </c>
    </row>
    <row r="50" spans="1:18" x14ac:dyDescent="0.25">
      <c r="A50" t="s">
        <v>127</v>
      </c>
      <c r="B50" t="s">
        <v>128</v>
      </c>
      <c r="C50" t="s">
        <v>37</v>
      </c>
      <c r="D50" s="1">
        <v>45485</v>
      </c>
      <c r="E50" s="1">
        <v>45490</v>
      </c>
      <c r="F50">
        <v>5</v>
      </c>
      <c r="G50" t="s">
        <v>42</v>
      </c>
      <c r="H50" s="3">
        <v>3968</v>
      </c>
      <c r="I50">
        <v>4</v>
      </c>
      <c r="J50">
        <v>1</v>
      </c>
      <c r="K50">
        <v>4</v>
      </c>
      <c r="L50">
        <v>80</v>
      </c>
      <c r="M50">
        <v>5</v>
      </c>
      <c r="N50" t="s">
        <v>19</v>
      </c>
      <c r="O50" s="4">
        <v>0.45833333333333331</v>
      </c>
      <c r="P50" s="4" t="str">
        <f t="shared" si="0"/>
        <v>Morning</v>
      </c>
      <c r="Q50" t="str">
        <f t="shared" si="1"/>
        <v>Attended</v>
      </c>
      <c r="R50">
        <f t="shared" si="2"/>
        <v>0</v>
      </c>
    </row>
    <row r="51" spans="1:18" x14ac:dyDescent="0.25">
      <c r="A51" t="s">
        <v>129</v>
      </c>
      <c r="B51" t="s">
        <v>130</v>
      </c>
      <c r="C51" t="s">
        <v>17</v>
      </c>
      <c r="D51" s="1">
        <v>45296</v>
      </c>
      <c r="E51" s="1">
        <v>45304</v>
      </c>
      <c r="F51">
        <v>8</v>
      </c>
      <c r="G51" t="s">
        <v>28</v>
      </c>
      <c r="H51" s="3">
        <v>3637</v>
      </c>
      <c r="I51">
        <v>4</v>
      </c>
      <c r="J51">
        <v>4</v>
      </c>
      <c r="K51">
        <v>3</v>
      </c>
      <c r="L51">
        <v>90</v>
      </c>
      <c r="M51">
        <v>2</v>
      </c>
      <c r="N51" t="s">
        <v>24</v>
      </c>
      <c r="O51" s="4">
        <v>0.25</v>
      </c>
      <c r="P51" s="4" t="str">
        <f t="shared" si="0"/>
        <v>Morning</v>
      </c>
      <c r="Q51" t="str">
        <f t="shared" si="1"/>
        <v>Attended</v>
      </c>
      <c r="R51">
        <f t="shared" si="2"/>
        <v>0</v>
      </c>
    </row>
    <row r="52" spans="1:18" x14ac:dyDescent="0.25">
      <c r="A52" t="s">
        <v>131</v>
      </c>
      <c r="B52" t="s">
        <v>132</v>
      </c>
      <c r="C52" t="s">
        <v>17</v>
      </c>
      <c r="D52" s="1">
        <v>45320</v>
      </c>
      <c r="E52" s="1">
        <v>45331</v>
      </c>
      <c r="F52">
        <v>11</v>
      </c>
      <c r="G52" t="s">
        <v>34</v>
      </c>
      <c r="H52" s="3">
        <v>4965</v>
      </c>
      <c r="I52">
        <v>1</v>
      </c>
      <c r="J52">
        <v>2</v>
      </c>
      <c r="K52">
        <v>4</v>
      </c>
      <c r="L52">
        <v>70</v>
      </c>
      <c r="M52">
        <v>4</v>
      </c>
      <c r="N52" t="s">
        <v>53</v>
      </c>
      <c r="O52" s="4">
        <v>0.5</v>
      </c>
      <c r="P52" s="4" t="str">
        <f t="shared" si="0"/>
        <v>Afternoon</v>
      </c>
      <c r="Q52" t="str">
        <f t="shared" si="1"/>
        <v>Attended</v>
      </c>
      <c r="R52">
        <f t="shared" si="2"/>
        <v>0</v>
      </c>
    </row>
    <row r="53" spans="1:18" x14ac:dyDescent="0.25">
      <c r="A53" t="s">
        <v>133</v>
      </c>
      <c r="B53" t="s">
        <v>134</v>
      </c>
      <c r="C53" t="s">
        <v>17</v>
      </c>
      <c r="D53" s="1">
        <v>45456</v>
      </c>
      <c r="E53" s="1">
        <v>45470</v>
      </c>
      <c r="F53">
        <v>14</v>
      </c>
      <c r="G53" t="s">
        <v>42</v>
      </c>
      <c r="H53" s="3">
        <v>4408</v>
      </c>
      <c r="I53">
        <v>2</v>
      </c>
      <c r="J53">
        <v>3</v>
      </c>
      <c r="K53">
        <v>2</v>
      </c>
      <c r="L53">
        <v>70</v>
      </c>
      <c r="M53">
        <v>3</v>
      </c>
      <c r="N53" t="s">
        <v>50</v>
      </c>
      <c r="O53" s="4">
        <v>0.875</v>
      </c>
      <c r="P53" s="4" t="str">
        <f t="shared" si="0"/>
        <v>Evening</v>
      </c>
      <c r="Q53" t="str">
        <f t="shared" si="1"/>
        <v>Attended</v>
      </c>
      <c r="R53">
        <f t="shared" si="2"/>
        <v>0</v>
      </c>
    </row>
    <row r="54" spans="1:18" x14ac:dyDescent="0.25">
      <c r="A54" t="s">
        <v>135</v>
      </c>
      <c r="B54" t="s">
        <v>136</v>
      </c>
      <c r="C54" t="s">
        <v>17</v>
      </c>
      <c r="D54" s="1">
        <v>45427</v>
      </c>
      <c r="E54" s="1">
        <v>45429</v>
      </c>
      <c r="F54">
        <v>2</v>
      </c>
      <c r="G54" t="s">
        <v>18</v>
      </c>
      <c r="H54" s="3">
        <v>4658</v>
      </c>
      <c r="I54">
        <v>5</v>
      </c>
      <c r="J54">
        <v>1</v>
      </c>
      <c r="K54">
        <v>5</v>
      </c>
      <c r="L54">
        <v>95</v>
      </c>
      <c r="M54">
        <v>3</v>
      </c>
      <c r="N54" t="s">
        <v>19</v>
      </c>
      <c r="O54" s="4">
        <v>0.79166666666666663</v>
      </c>
      <c r="P54" s="4" t="str">
        <f t="shared" si="0"/>
        <v>Evening</v>
      </c>
      <c r="Q54" t="str">
        <f t="shared" si="1"/>
        <v>Attended</v>
      </c>
      <c r="R54">
        <f t="shared" si="2"/>
        <v>0</v>
      </c>
    </row>
    <row r="55" spans="1:18" x14ac:dyDescent="0.25">
      <c r="A55" t="s">
        <v>137</v>
      </c>
      <c r="B55" t="s">
        <v>138</v>
      </c>
      <c r="C55" t="s">
        <v>22</v>
      </c>
      <c r="D55" s="1">
        <v>45436</v>
      </c>
      <c r="E55" s="1">
        <v>45440</v>
      </c>
      <c r="F55">
        <v>4</v>
      </c>
      <c r="G55" t="s">
        <v>34</v>
      </c>
      <c r="H55" s="3">
        <v>382</v>
      </c>
      <c r="I55">
        <v>5</v>
      </c>
      <c r="J55">
        <v>3</v>
      </c>
      <c r="K55">
        <v>4</v>
      </c>
      <c r="L55">
        <v>95</v>
      </c>
      <c r="M55">
        <v>2</v>
      </c>
      <c r="N55" t="s">
        <v>53</v>
      </c>
      <c r="O55" s="4">
        <v>0.45833333333333331</v>
      </c>
      <c r="P55" s="4" t="str">
        <f t="shared" si="0"/>
        <v>Morning</v>
      </c>
      <c r="Q55" t="str">
        <f t="shared" si="1"/>
        <v>Attended</v>
      </c>
      <c r="R55">
        <f t="shared" si="2"/>
        <v>0</v>
      </c>
    </row>
    <row r="56" spans="1:18" x14ac:dyDescent="0.25">
      <c r="A56" t="s">
        <v>139</v>
      </c>
      <c r="B56" t="s">
        <v>140</v>
      </c>
      <c r="C56" t="s">
        <v>27</v>
      </c>
      <c r="D56" s="1">
        <v>45508</v>
      </c>
      <c r="E56" s="1">
        <v>45515</v>
      </c>
      <c r="F56">
        <v>7</v>
      </c>
      <c r="G56" t="s">
        <v>34</v>
      </c>
      <c r="H56" s="3">
        <v>3778</v>
      </c>
      <c r="I56">
        <v>1</v>
      </c>
      <c r="J56">
        <v>1</v>
      </c>
      <c r="K56">
        <v>1</v>
      </c>
      <c r="L56">
        <v>70</v>
      </c>
      <c r="M56">
        <v>3</v>
      </c>
      <c r="N56" t="s">
        <v>53</v>
      </c>
      <c r="O56" s="4">
        <v>0.41666666666666669</v>
      </c>
      <c r="P56" s="4" t="str">
        <f t="shared" si="0"/>
        <v>Morning</v>
      </c>
      <c r="Q56" t="str">
        <f t="shared" si="1"/>
        <v>Attended</v>
      </c>
      <c r="R56">
        <f t="shared" si="2"/>
        <v>0</v>
      </c>
    </row>
    <row r="57" spans="1:18" x14ac:dyDescent="0.25">
      <c r="A57" t="s">
        <v>141</v>
      </c>
      <c r="B57" t="s">
        <v>142</v>
      </c>
      <c r="C57" t="s">
        <v>68</v>
      </c>
      <c r="D57" s="1">
        <v>45592</v>
      </c>
      <c r="E57" s="1">
        <v>45595</v>
      </c>
      <c r="F57">
        <v>3</v>
      </c>
      <c r="G57" t="s">
        <v>23</v>
      </c>
      <c r="H57" s="3">
        <v>1586</v>
      </c>
      <c r="I57">
        <v>2</v>
      </c>
      <c r="J57">
        <v>4</v>
      </c>
      <c r="K57">
        <v>3</v>
      </c>
      <c r="L57">
        <v>95</v>
      </c>
      <c r="M57">
        <v>3</v>
      </c>
      <c r="N57" t="s">
        <v>53</v>
      </c>
      <c r="O57" s="4">
        <v>0.95833333333333337</v>
      </c>
      <c r="P57" s="4" t="str">
        <f t="shared" si="0"/>
        <v>Evening</v>
      </c>
      <c r="Q57" t="str">
        <f t="shared" si="1"/>
        <v>Attended</v>
      </c>
      <c r="R57">
        <f t="shared" si="2"/>
        <v>0</v>
      </c>
    </row>
    <row r="58" spans="1:18" x14ac:dyDescent="0.25">
      <c r="A58" t="s">
        <v>143</v>
      </c>
      <c r="B58" t="s">
        <v>144</v>
      </c>
      <c r="C58" t="s">
        <v>17</v>
      </c>
      <c r="D58" s="1">
        <v>45423</v>
      </c>
      <c r="E58" s="1">
        <v>45436</v>
      </c>
      <c r="F58">
        <v>13</v>
      </c>
      <c r="G58" t="s">
        <v>31</v>
      </c>
      <c r="H58" s="3">
        <v>4182</v>
      </c>
      <c r="I58">
        <v>3</v>
      </c>
      <c r="J58">
        <v>4</v>
      </c>
      <c r="K58">
        <v>2</v>
      </c>
      <c r="L58">
        <v>80</v>
      </c>
      <c r="M58">
        <v>1</v>
      </c>
      <c r="N58" t="s">
        <v>19</v>
      </c>
      <c r="O58" s="4">
        <v>0.83333333333333337</v>
      </c>
      <c r="P58" s="4" t="str">
        <f t="shared" si="0"/>
        <v>Evening</v>
      </c>
      <c r="Q58" t="str">
        <f t="shared" si="1"/>
        <v>Attended</v>
      </c>
      <c r="R58">
        <f t="shared" si="2"/>
        <v>0</v>
      </c>
    </row>
    <row r="59" spans="1:18" x14ac:dyDescent="0.25">
      <c r="A59" t="s">
        <v>145</v>
      </c>
      <c r="B59" t="s">
        <v>146</v>
      </c>
      <c r="C59" t="s">
        <v>37</v>
      </c>
      <c r="D59" s="1">
        <v>45583</v>
      </c>
      <c r="E59" s="1">
        <v>45595</v>
      </c>
      <c r="F59">
        <v>12</v>
      </c>
      <c r="G59" t="s">
        <v>42</v>
      </c>
      <c r="H59" s="3">
        <v>4283</v>
      </c>
      <c r="I59">
        <v>1</v>
      </c>
      <c r="J59">
        <v>5</v>
      </c>
      <c r="K59">
        <v>1</v>
      </c>
      <c r="L59">
        <v>85</v>
      </c>
      <c r="M59">
        <v>4</v>
      </c>
      <c r="N59" t="s">
        <v>19</v>
      </c>
      <c r="O59" s="4">
        <v>0.45833333333333331</v>
      </c>
      <c r="P59" s="4" t="str">
        <f t="shared" si="0"/>
        <v>Morning</v>
      </c>
      <c r="Q59" t="str">
        <f t="shared" si="1"/>
        <v>Attended</v>
      </c>
      <c r="R59">
        <f t="shared" si="2"/>
        <v>0</v>
      </c>
    </row>
    <row r="60" spans="1:18" x14ac:dyDescent="0.25">
      <c r="A60" t="s">
        <v>147</v>
      </c>
      <c r="B60" t="s">
        <v>148</v>
      </c>
      <c r="C60" t="s">
        <v>17</v>
      </c>
      <c r="D60" s="1">
        <v>45361</v>
      </c>
      <c r="E60" s="1">
        <v>45366</v>
      </c>
      <c r="F60">
        <v>5</v>
      </c>
      <c r="G60" t="s">
        <v>34</v>
      </c>
      <c r="H60" s="3">
        <v>560</v>
      </c>
      <c r="I60">
        <v>1</v>
      </c>
      <c r="J60">
        <v>3</v>
      </c>
      <c r="K60">
        <v>2</v>
      </c>
      <c r="L60">
        <v>85</v>
      </c>
      <c r="M60">
        <v>4</v>
      </c>
      <c r="N60" t="s">
        <v>45</v>
      </c>
      <c r="O60" s="4">
        <v>0.25</v>
      </c>
      <c r="P60" s="4" t="str">
        <f t="shared" si="0"/>
        <v>Morning</v>
      </c>
      <c r="Q60" t="str">
        <f t="shared" si="1"/>
        <v>Attended</v>
      </c>
      <c r="R60">
        <f t="shared" si="2"/>
        <v>0</v>
      </c>
    </row>
    <row r="61" spans="1:18" x14ac:dyDescent="0.25">
      <c r="A61" t="s">
        <v>149</v>
      </c>
      <c r="B61" t="s">
        <v>150</v>
      </c>
      <c r="C61" t="s">
        <v>37</v>
      </c>
      <c r="D61" s="1">
        <v>45543</v>
      </c>
      <c r="E61" s="1">
        <v>45551</v>
      </c>
      <c r="F61">
        <v>0</v>
      </c>
      <c r="G61" t="s">
        <v>23</v>
      </c>
      <c r="H61" s="3">
        <v>2425</v>
      </c>
      <c r="I61">
        <v>5</v>
      </c>
      <c r="J61">
        <v>1</v>
      </c>
      <c r="K61">
        <v>5</v>
      </c>
      <c r="L61">
        <v>80</v>
      </c>
      <c r="M61">
        <v>1</v>
      </c>
      <c r="N61" t="s">
        <v>45</v>
      </c>
      <c r="O61" s="4">
        <v>0.25</v>
      </c>
      <c r="P61" s="4" t="str">
        <f t="shared" si="0"/>
        <v>Morning</v>
      </c>
      <c r="Q61" t="str">
        <f t="shared" si="1"/>
        <v>Attended</v>
      </c>
      <c r="R61">
        <f t="shared" si="2"/>
        <v>0</v>
      </c>
    </row>
    <row r="62" spans="1:18" x14ac:dyDescent="0.25">
      <c r="A62" t="s">
        <v>151</v>
      </c>
      <c r="B62" t="s">
        <v>152</v>
      </c>
      <c r="C62" t="s">
        <v>37</v>
      </c>
      <c r="D62" s="1">
        <v>45566</v>
      </c>
      <c r="E62" s="1">
        <v>45578</v>
      </c>
      <c r="F62">
        <v>12</v>
      </c>
      <c r="G62" t="s">
        <v>18</v>
      </c>
      <c r="H62" s="3">
        <v>3854</v>
      </c>
      <c r="I62">
        <v>1</v>
      </c>
      <c r="J62">
        <v>4</v>
      </c>
      <c r="K62">
        <v>3</v>
      </c>
      <c r="L62">
        <v>85</v>
      </c>
      <c r="M62">
        <v>1</v>
      </c>
      <c r="N62" t="s">
        <v>24</v>
      </c>
      <c r="O62" s="4">
        <v>0.75</v>
      </c>
      <c r="P62" s="4" t="str">
        <f t="shared" si="0"/>
        <v>Evening</v>
      </c>
      <c r="Q62" t="str">
        <f t="shared" si="1"/>
        <v>Missed</v>
      </c>
      <c r="R62">
        <f t="shared" si="2"/>
        <v>1</v>
      </c>
    </row>
    <row r="63" spans="1:18" x14ac:dyDescent="0.25">
      <c r="A63" t="s">
        <v>153</v>
      </c>
      <c r="B63" t="s">
        <v>154</v>
      </c>
      <c r="C63" t="s">
        <v>17</v>
      </c>
      <c r="D63" s="1">
        <v>45473</v>
      </c>
      <c r="E63" s="1">
        <v>45483</v>
      </c>
      <c r="F63">
        <v>0</v>
      </c>
      <c r="G63" t="s">
        <v>28</v>
      </c>
      <c r="H63" s="3">
        <v>2568</v>
      </c>
      <c r="I63">
        <v>1</v>
      </c>
      <c r="J63">
        <v>2</v>
      </c>
      <c r="K63">
        <v>3</v>
      </c>
      <c r="L63">
        <v>90</v>
      </c>
      <c r="M63">
        <v>3</v>
      </c>
      <c r="N63" t="s">
        <v>19</v>
      </c>
      <c r="O63" s="4">
        <v>0.33333333333333331</v>
      </c>
      <c r="P63" s="4" t="str">
        <f t="shared" si="0"/>
        <v>Morning</v>
      </c>
      <c r="Q63" t="str">
        <f t="shared" si="1"/>
        <v>Attended</v>
      </c>
      <c r="R63">
        <f t="shared" si="2"/>
        <v>0</v>
      </c>
    </row>
    <row r="64" spans="1:18" x14ac:dyDescent="0.25">
      <c r="A64" t="s">
        <v>155</v>
      </c>
      <c r="B64" t="s">
        <v>156</v>
      </c>
      <c r="C64" t="s">
        <v>22</v>
      </c>
      <c r="D64" s="1">
        <v>45458</v>
      </c>
      <c r="E64" s="1">
        <v>45461</v>
      </c>
      <c r="F64">
        <v>3</v>
      </c>
      <c r="G64" t="s">
        <v>42</v>
      </c>
      <c r="H64" s="3">
        <v>1824</v>
      </c>
      <c r="I64">
        <v>1</v>
      </c>
      <c r="J64">
        <v>4</v>
      </c>
      <c r="K64">
        <v>5</v>
      </c>
      <c r="L64">
        <v>80</v>
      </c>
      <c r="M64">
        <v>5</v>
      </c>
      <c r="N64" t="s">
        <v>19</v>
      </c>
      <c r="O64" s="4">
        <v>0.625</v>
      </c>
      <c r="P64" s="4" t="str">
        <f t="shared" si="0"/>
        <v>Afternoon</v>
      </c>
      <c r="Q64" t="str">
        <f t="shared" si="1"/>
        <v>Missed</v>
      </c>
      <c r="R64">
        <f t="shared" si="2"/>
        <v>1</v>
      </c>
    </row>
    <row r="65" spans="1:18" x14ac:dyDescent="0.25">
      <c r="A65" t="s">
        <v>157</v>
      </c>
      <c r="B65" t="s">
        <v>158</v>
      </c>
      <c r="C65" t="s">
        <v>37</v>
      </c>
      <c r="D65" s="1">
        <v>45382</v>
      </c>
      <c r="E65" s="1">
        <v>45386</v>
      </c>
      <c r="F65">
        <v>4</v>
      </c>
      <c r="G65" t="s">
        <v>34</v>
      </c>
      <c r="H65" s="3">
        <v>1476</v>
      </c>
      <c r="I65">
        <v>5</v>
      </c>
      <c r="J65">
        <v>2</v>
      </c>
      <c r="K65">
        <v>3</v>
      </c>
      <c r="L65">
        <v>95</v>
      </c>
      <c r="M65">
        <v>3</v>
      </c>
      <c r="N65" t="s">
        <v>19</v>
      </c>
      <c r="O65" s="4">
        <v>0.33333333333333331</v>
      </c>
      <c r="P65" s="4" t="str">
        <f t="shared" si="0"/>
        <v>Morning</v>
      </c>
      <c r="Q65" t="str">
        <f t="shared" si="1"/>
        <v>Attended</v>
      </c>
      <c r="R65">
        <f t="shared" si="2"/>
        <v>0</v>
      </c>
    </row>
    <row r="66" spans="1:18" x14ac:dyDescent="0.25">
      <c r="A66" t="s">
        <v>159</v>
      </c>
      <c r="B66" t="s">
        <v>160</v>
      </c>
      <c r="C66" t="s">
        <v>37</v>
      </c>
      <c r="D66" s="1">
        <v>45493</v>
      </c>
      <c r="E66" s="1">
        <v>45507</v>
      </c>
      <c r="F66">
        <v>14</v>
      </c>
      <c r="G66" t="s">
        <v>31</v>
      </c>
      <c r="H66" s="3">
        <v>2843</v>
      </c>
      <c r="I66">
        <v>3</v>
      </c>
      <c r="J66">
        <v>1</v>
      </c>
      <c r="K66">
        <v>4</v>
      </c>
      <c r="L66">
        <v>80</v>
      </c>
      <c r="M66">
        <v>1</v>
      </c>
      <c r="N66" t="s">
        <v>45</v>
      </c>
      <c r="O66" s="4">
        <v>0.58333333333333337</v>
      </c>
      <c r="P66" s="4" t="str">
        <f t="shared" si="0"/>
        <v>Afternoon</v>
      </c>
      <c r="Q66" t="str">
        <f t="shared" si="1"/>
        <v>Attended</v>
      </c>
      <c r="R66">
        <f t="shared" si="2"/>
        <v>0</v>
      </c>
    </row>
    <row r="67" spans="1:18" x14ac:dyDescent="0.25">
      <c r="A67" t="s">
        <v>161</v>
      </c>
      <c r="B67" t="s">
        <v>162</v>
      </c>
      <c r="C67" t="s">
        <v>17</v>
      </c>
      <c r="D67" s="1">
        <v>45310</v>
      </c>
      <c r="E67" s="1">
        <v>45319</v>
      </c>
      <c r="F67">
        <v>9</v>
      </c>
      <c r="G67" t="s">
        <v>23</v>
      </c>
      <c r="H67" s="3">
        <v>614</v>
      </c>
      <c r="I67">
        <v>3</v>
      </c>
      <c r="J67">
        <v>4</v>
      </c>
      <c r="K67">
        <v>2</v>
      </c>
      <c r="L67">
        <v>70</v>
      </c>
      <c r="M67">
        <v>4</v>
      </c>
      <c r="N67" t="s">
        <v>53</v>
      </c>
      <c r="O67" s="4">
        <v>0.54166666666666663</v>
      </c>
      <c r="P67" s="4" t="str">
        <f t="shared" ref="P67:P130" si="4">IF(HOUR(O67)&lt;12,"Morning",IF(HOUR(O67)&lt;18,"Afternoon",IF(HOUR(O67)&lt;24,"Evening","Night")))</f>
        <v>Afternoon</v>
      </c>
      <c r="Q67" t="str">
        <f t="shared" ref="Q67:Q130" si="5">IF(F66=0,"Missed","Attended")</f>
        <v>Attended</v>
      </c>
      <c r="R67">
        <f t="shared" ref="R67:R130" si="6">IF($Q67="Missed",1,0)</f>
        <v>0</v>
      </c>
    </row>
    <row r="68" spans="1:18" x14ac:dyDescent="0.25">
      <c r="A68" t="s">
        <v>163</v>
      </c>
      <c r="B68" t="s">
        <v>164</v>
      </c>
      <c r="C68" t="s">
        <v>37</v>
      </c>
      <c r="D68" s="1">
        <v>45330</v>
      </c>
      <c r="E68" s="1">
        <v>45344</v>
      </c>
      <c r="F68">
        <v>14</v>
      </c>
      <c r="G68" t="s">
        <v>34</v>
      </c>
      <c r="H68" s="3">
        <v>802</v>
      </c>
      <c r="I68">
        <v>1</v>
      </c>
      <c r="J68">
        <v>4</v>
      </c>
      <c r="K68">
        <v>1</v>
      </c>
      <c r="L68">
        <v>95</v>
      </c>
      <c r="M68">
        <v>3</v>
      </c>
      <c r="N68" t="s">
        <v>50</v>
      </c>
      <c r="O68" s="4">
        <v>0.33333333333333331</v>
      </c>
      <c r="P68" s="4" t="str">
        <f t="shared" si="4"/>
        <v>Morning</v>
      </c>
      <c r="Q68" t="str">
        <f t="shared" si="5"/>
        <v>Attended</v>
      </c>
      <c r="R68">
        <f t="shared" si="6"/>
        <v>0</v>
      </c>
    </row>
    <row r="69" spans="1:18" x14ac:dyDescent="0.25">
      <c r="A69" t="s">
        <v>165</v>
      </c>
      <c r="B69" t="s">
        <v>166</v>
      </c>
      <c r="C69" t="s">
        <v>37</v>
      </c>
      <c r="D69" s="1">
        <v>45417</v>
      </c>
      <c r="E69" s="1">
        <v>45431</v>
      </c>
      <c r="F69">
        <v>14</v>
      </c>
      <c r="G69" t="s">
        <v>31</v>
      </c>
      <c r="H69" s="3">
        <v>1753</v>
      </c>
      <c r="I69">
        <v>5</v>
      </c>
      <c r="J69">
        <v>1</v>
      </c>
      <c r="K69">
        <v>5</v>
      </c>
      <c r="L69">
        <v>70</v>
      </c>
      <c r="M69">
        <v>5</v>
      </c>
      <c r="N69" t="s">
        <v>45</v>
      </c>
      <c r="O69" s="4">
        <v>0.75</v>
      </c>
      <c r="P69" s="4" t="str">
        <f t="shared" si="4"/>
        <v>Evening</v>
      </c>
      <c r="Q69" t="str">
        <f t="shared" si="5"/>
        <v>Attended</v>
      </c>
      <c r="R69">
        <f t="shared" si="6"/>
        <v>0</v>
      </c>
    </row>
    <row r="70" spans="1:18" x14ac:dyDescent="0.25">
      <c r="A70" t="s">
        <v>167</v>
      </c>
      <c r="B70" t="s">
        <v>168</v>
      </c>
      <c r="C70" t="s">
        <v>17</v>
      </c>
      <c r="D70" s="1">
        <v>45464</v>
      </c>
      <c r="E70" s="1">
        <v>45471</v>
      </c>
      <c r="F70">
        <v>7</v>
      </c>
      <c r="G70" t="s">
        <v>34</v>
      </c>
      <c r="H70" s="3">
        <v>2166</v>
      </c>
      <c r="I70">
        <v>3</v>
      </c>
      <c r="J70">
        <v>4</v>
      </c>
      <c r="K70">
        <v>4</v>
      </c>
      <c r="L70">
        <v>95</v>
      </c>
      <c r="M70">
        <v>3</v>
      </c>
      <c r="N70" t="s">
        <v>19</v>
      </c>
      <c r="O70" s="4">
        <v>0.45833333333333331</v>
      </c>
      <c r="P70" s="4" t="str">
        <f t="shared" si="4"/>
        <v>Morning</v>
      </c>
      <c r="Q70" t="str">
        <f t="shared" si="5"/>
        <v>Attended</v>
      </c>
      <c r="R70">
        <f t="shared" si="6"/>
        <v>0</v>
      </c>
    </row>
    <row r="71" spans="1:18" x14ac:dyDescent="0.25">
      <c r="A71" t="s">
        <v>169</v>
      </c>
      <c r="B71" t="s">
        <v>170</v>
      </c>
      <c r="C71" t="s">
        <v>17</v>
      </c>
      <c r="D71" s="1">
        <v>45432</v>
      </c>
      <c r="E71" s="1">
        <v>45433</v>
      </c>
      <c r="F71">
        <v>1</v>
      </c>
      <c r="G71" t="s">
        <v>42</v>
      </c>
      <c r="H71" s="3">
        <v>122</v>
      </c>
      <c r="I71">
        <v>3</v>
      </c>
      <c r="J71">
        <v>2</v>
      </c>
      <c r="K71">
        <v>1</v>
      </c>
      <c r="L71">
        <v>85</v>
      </c>
      <c r="M71">
        <v>2</v>
      </c>
      <c r="N71" t="s">
        <v>45</v>
      </c>
      <c r="O71" s="4">
        <v>0.75</v>
      </c>
      <c r="P71" s="4" t="str">
        <f t="shared" si="4"/>
        <v>Evening</v>
      </c>
      <c r="Q71" t="str">
        <f t="shared" si="5"/>
        <v>Attended</v>
      </c>
      <c r="R71">
        <f t="shared" si="6"/>
        <v>0</v>
      </c>
    </row>
    <row r="72" spans="1:18" x14ac:dyDescent="0.25">
      <c r="A72" t="s">
        <v>171</v>
      </c>
      <c r="B72" t="s">
        <v>172</v>
      </c>
      <c r="C72" t="s">
        <v>68</v>
      </c>
      <c r="D72" s="1">
        <v>45533</v>
      </c>
      <c r="E72" s="1">
        <v>45547</v>
      </c>
      <c r="F72">
        <v>14</v>
      </c>
      <c r="G72" t="s">
        <v>42</v>
      </c>
      <c r="H72" s="3">
        <v>2560</v>
      </c>
      <c r="I72">
        <v>3</v>
      </c>
      <c r="J72">
        <v>4</v>
      </c>
      <c r="K72">
        <v>1</v>
      </c>
      <c r="L72">
        <v>80</v>
      </c>
      <c r="M72">
        <v>3</v>
      </c>
      <c r="N72" t="s">
        <v>24</v>
      </c>
      <c r="O72" s="4">
        <v>0.70833333333333337</v>
      </c>
      <c r="P72" s="4" t="str">
        <f t="shared" si="4"/>
        <v>Afternoon</v>
      </c>
      <c r="Q72" t="str">
        <f t="shared" si="5"/>
        <v>Attended</v>
      </c>
      <c r="R72">
        <f t="shared" si="6"/>
        <v>0</v>
      </c>
    </row>
    <row r="73" spans="1:18" x14ac:dyDescent="0.25">
      <c r="A73" t="s">
        <v>173</v>
      </c>
      <c r="B73" t="s">
        <v>174</v>
      </c>
      <c r="C73" t="s">
        <v>22</v>
      </c>
      <c r="D73" s="1">
        <v>45511</v>
      </c>
      <c r="E73" s="1">
        <v>45523</v>
      </c>
      <c r="F73">
        <v>12</v>
      </c>
      <c r="G73" t="s">
        <v>42</v>
      </c>
      <c r="H73" s="3">
        <v>1404</v>
      </c>
      <c r="I73">
        <v>5</v>
      </c>
      <c r="J73">
        <v>3</v>
      </c>
      <c r="K73">
        <v>5</v>
      </c>
      <c r="L73">
        <v>90</v>
      </c>
      <c r="M73">
        <v>1</v>
      </c>
      <c r="N73" t="s">
        <v>19</v>
      </c>
      <c r="O73" s="4">
        <v>0.75</v>
      </c>
      <c r="P73" s="4" t="str">
        <f t="shared" si="4"/>
        <v>Evening</v>
      </c>
      <c r="Q73" t="str">
        <f t="shared" si="5"/>
        <v>Attended</v>
      </c>
      <c r="R73">
        <f t="shared" si="6"/>
        <v>0</v>
      </c>
    </row>
    <row r="74" spans="1:18" x14ac:dyDescent="0.25">
      <c r="A74" t="s">
        <v>175</v>
      </c>
      <c r="B74" t="s">
        <v>176</v>
      </c>
      <c r="C74" t="s">
        <v>22</v>
      </c>
      <c r="D74" s="1">
        <v>45417</v>
      </c>
      <c r="E74" s="1">
        <v>45421</v>
      </c>
      <c r="F74">
        <v>4</v>
      </c>
      <c r="G74" t="s">
        <v>18</v>
      </c>
      <c r="H74" s="3">
        <v>3400</v>
      </c>
      <c r="I74">
        <v>5</v>
      </c>
      <c r="J74">
        <v>5</v>
      </c>
      <c r="K74">
        <v>4</v>
      </c>
      <c r="L74">
        <v>95</v>
      </c>
      <c r="M74">
        <v>4</v>
      </c>
      <c r="N74" t="s">
        <v>24</v>
      </c>
      <c r="O74" s="4">
        <v>0.29166666666666669</v>
      </c>
      <c r="P74" s="4" t="str">
        <f t="shared" si="4"/>
        <v>Morning</v>
      </c>
      <c r="Q74" t="str">
        <f t="shared" si="5"/>
        <v>Attended</v>
      </c>
      <c r="R74">
        <f t="shared" si="6"/>
        <v>0</v>
      </c>
    </row>
    <row r="75" spans="1:18" x14ac:dyDescent="0.25">
      <c r="A75" t="s">
        <v>177</v>
      </c>
      <c r="B75" t="s">
        <v>178</v>
      </c>
      <c r="C75" t="s">
        <v>37</v>
      </c>
      <c r="D75" s="1">
        <v>45349</v>
      </c>
      <c r="E75" s="1">
        <v>45353</v>
      </c>
      <c r="F75">
        <v>4</v>
      </c>
      <c r="G75" t="s">
        <v>18</v>
      </c>
      <c r="H75" s="3">
        <v>461</v>
      </c>
      <c r="I75">
        <v>1</v>
      </c>
      <c r="J75">
        <v>2</v>
      </c>
      <c r="K75">
        <v>1</v>
      </c>
      <c r="L75">
        <v>95</v>
      </c>
      <c r="M75">
        <v>4</v>
      </c>
      <c r="N75" t="s">
        <v>19</v>
      </c>
      <c r="O75" s="4">
        <v>0.875</v>
      </c>
      <c r="P75" s="4" t="str">
        <f t="shared" si="4"/>
        <v>Evening</v>
      </c>
      <c r="Q75" t="str">
        <f t="shared" si="5"/>
        <v>Attended</v>
      </c>
      <c r="R75">
        <f t="shared" si="6"/>
        <v>0</v>
      </c>
    </row>
    <row r="76" spans="1:18" x14ac:dyDescent="0.25">
      <c r="A76" t="s">
        <v>179</v>
      </c>
      <c r="B76" t="s">
        <v>180</v>
      </c>
      <c r="C76" t="s">
        <v>22</v>
      </c>
      <c r="D76" s="1">
        <v>45439</v>
      </c>
      <c r="E76" s="1">
        <v>45448</v>
      </c>
      <c r="F76">
        <v>9</v>
      </c>
      <c r="G76" t="s">
        <v>23</v>
      </c>
      <c r="H76" s="3">
        <v>3827</v>
      </c>
      <c r="I76">
        <v>4</v>
      </c>
      <c r="J76">
        <v>3</v>
      </c>
      <c r="K76">
        <v>1</v>
      </c>
      <c r="L76">
        <v>70</v>
      </c>
      <c r="M76">
        <v>1</v>
      </c>
      <c r="N76" t="s">
        <v>45</v>
      </c>
      <c r="O76" s="4">
        <v>0.45833333333333331</v>
      </c>
      <c r="P76" s="4" t="str">
        <f t="shared" si="4"/>
        <v>Morning</v>
      </c>
      <c r="Q76" t="str">
        <f t="shared" si="5"/>
        <v>Attended</v>
      </c>
      <c r="R76">
        <f t="shared" si="6"/>
        <v>0</v>
      </c>
    </row>
    <row r="77" spans="1:18" x14ac:dyDescent="0.25">
      <c r="A77" t="s">
        <v>181</v>
      </c>
      <c r="B77" t="s">
        <v>182</v>
      </c>
      <c r="C77" t="s">
        <v>37</v>
      </c>
      <c r="D77" s="1">
        <v>45292</v>
      </c>
      <c r="E77" s="1">
        <v>45298</v>
      </c>
      <c r="F77">
        <v>6</v>
      </c>
      <c r="G77" t="s">
        <v>42</v>
      </c>
      <c r="H77" s="3">
        <v>1384</v>
      </c>
      <c r="I77">
        <v>3</v>
      </c>
      <c r="J77">
        <v>1</v>
      </c>
      <c r="K77">
        <v>4</v>
      </c>
      <c r="L77">
        <v>85</v>
      </c>
      <c r="M77">
        <v>2</v>
      </c>
      <c r="N77" t="s">
        <v>53</v>
      </c>
      <c r="O77" s="4">
        <v>0.75</v>
      </c>
      <c r="P77" s="4" t="str">
        <f t="shared" si="4"/>
        <v>Evening</v>
      </c>
      <c r="Q77" t="str">
        <f t="shared" si="5"/>
        <v>Attended</v>
      </c>
      <c r="R77">
        <f t="shared" si="6"/>
        <v>0</v>
      </c>
    </row>
    <row r="78" spans="1:18" x14ac:dyDescent="0.25">
      <c r="A78" t="s">
        <v>183</v>
      </c>
      <c r="B78" t="s">
        <v>184</v>
      </c>
      <c r="C78" t="s">
        <v>68</v>
      </c>
      <c r="D78" s="1">
        <v>45481</v>
      </c>
      <c r="E78" s="1">
        <v>45490</v>
      </c>
      <c r="F78">
        <v>9</v>
      </c>
      <c r="G78" t="s">
        <v>31</v>
      </c>
      <c r="H78" s="3">
        <v>614</v>
      </c>
      <c r="I78">
        <v>4</v>
      </c>
      <c r="J78">
        <v>2</v>
      </c>
      <c r="K78">
        <v>3</v>
      </c>
      <c r="L78">
        <v>70</v>
      </c>
      <c r="M78">
        <v>1</v>
      </c>
      <c r="N78" t="s">
        <v>50</v>
      </c>
      <c r="O78" s="4">
        <v>0.91666666666666663</v>
      </c>
      <c r="P78" s="4" t="str">
        <f t="shared" si="4"/>
        <v>Evening</v>
      </c>
      <c r="Q78" t="str">
        <f t="shared" si="5"/>
        <v>Attended</v>
      </c>
      <c r="R78">
        <f t="shared" si="6"/>
        <v>0</v>
      </c>
    </row>
    <row r="79" spans="1:18" x14ac:dyDescent="0.25">
      <c r="A79" t="s">
        <v>185</v>
      </c>
      <c r="B79" t="s">
        <v>186</v>
      </c>
      <c r="C79" t="s">
        <v>17</v>
      </c>
      <c r="D79" s="1">
        <v>45482</v>
      </c>
      <c r="E79" s="1">
        <v>45494</v>
      </c>
      <c r="F79">
        <v>12</v>
      </c>
      <c r="G79" t="s">
        <v>34</v>
      </c>
      <c r="H79" s="3">
        <v>548</v>
      </c>
      <c r="I79">
        <v>5</v>
      </c>
      <c r="J79">
        <v>5</v>
      </c>
      <c r="K79">
        <v>1</v>
      </c>
      <c r="L79">
        <v>70</v>
      </c>
      <c r="M79">
        <v>3</v>
      </c>
      <c r="N79" t="s">
        <v>24</v>
      </c>
      <c r="O79" s="4">
        <v>0.58333333333333337</v>
      </c>
      <c r="P79" s="4" t="str">
        <f t="shared" si="4"/>
        <v>Afternoon</v>
      </c>
      <c r="Q79" t="str">
        <f t="shared" si="5"/>
        <v>Attended</v>
      </c>
      <c r="R79">
        <f t="shared" si="6"/>
        <v>0</v>
      </c>
    </row>
    <row r="80" spans="1:18" x14ac:dyDescent="0.25">
      <c r="A80" t="s">
        <v>187</v>
      </c>
      <c r="B80" t="s">
        <v>188</v>
      </c>
      <c r="C80" t="s">
        <v>17</v>
      </c>
      <c r="D80" s="1">
        <v>45408</v>
      </c>
      <c r="E80" s="1">
        <v>45414</v>
      </c>
      <c r="F80">
        <v>6</v>
      </c>
      <c r="G80" t="s">
        <v>28</v>
      </c>
      <c r="H80" s="3">
        <v>1955</v>
      </c>
      <c r="I80">
        <v>5</v>
      </c>
      <c r="J80">
        <v>5</v>
      </c>
      <c r="K80">
        <v>2</v>
      </c>
      <c r="L80">
        <v>85</v>
      </c>
      <c r="M80">
        <v>1</v>
      </c>
      <c r="N80" t="s">
        <v>45</v>
      </c>
      <c r="O80" s="4">
        <v>0.91666666666666663</v>
      </c>
      <c r="P80" s="4" t="str">
        <f t="shared" si="4"/>
        <v>Evening</v>
      </c>
      <c r="Q80" t="str">
        <f t="shared" si="5"/>
        <v>Attended</v>
      </c>
      <c r="R80">
        <f t="shared" si="6"/>
        <v>0</v>
      </c>
    </row>
    <row r="81" spans="1:18" x14ac:dyDescent="0.25">
      <c r="A81" t="s">
        <v>189</v>
      </c>
      <c r="B81" t="s">
        <v>190</v>
      </c>
      <c r="C81" t="s">
        <v>17</v>
      </c>
      <c r="D81" s="1">
        <v>45425</v>
      </c>
      <c r="E81" s="1">
        <v>45431</v>
      </c>
      <c r="F81">
        <v>6</v>
      </c>
      <c r="G81" t="s">
        <v>31</v>
      </c>
      <c r="H81" s="3">
        <v>3662</v>
      </c>
      <c r="I81">
        <v>5</v>
      </c>
      <c r="J81">
        <v>1</v>
      </c>
      <c r="K81">
        <v>4</v>
      </c>
      <c r="L81">
        <v>90</v>
      </c>
      <c r="M81">
        <v>1</v>
      </c>
      <c r="N81" t="s">
        <v>53</v>
      </c>
      <c r="O81" s="4">
        <v>0.29166666666666669</v>
      </c>
      <c r="P81" s="4" t="str">
        <f t="shared" si="4"/>
        <v>Morning</v>
      </c>
      <c r="Q81" t="str">
        <f t="shared" si="5"/>
        <v>Attended</v>
      </c>
      <c r="R81">
        <f t="shared" si="6"/>
        <v>0</v>
      </c>
    </row>
    <row r="82" spans="1:18" x14ac:dyDescent="0.25">
      <c r="A82" t="s">
        <v>191</v>
      </c>
      <c r="B82" t="s">
        <v>192</v>
      </c>
      <c r="C82" t="s">
        <v>22</v>
      </c>
      <c r="D82" s="1">
        <v>45349</v>
      </c>
      <c r="E82" s="1">
        <v>45354</v>
      </c>
      <c r="F82">
        <v>5</v>
      </c>
      <c r="G82" t="s">
        <v>18</v>
      </c>
      <c r="H82" s="3">
        <v>2620</v>
      </c>
      <c r="I82">
        <v>4</v>
      </c>
      <c r="J82">
        <v>1</v>
      </c>
      <c r="K82">
        <v>1</v>
      </c>
      <c r="L82">
        <v>70</v>
      </c>
      <c r="M82">
        <v>2</v>
      </c>
      <c r="N82" t="s">
        <v>45</v>
      </c>
      <c r="O82" s="4">
        <v>0.5</v>
      </c>
      <c r="P82" s="4" t="str">
        <f t="shared" si="4"/>
        <v>Afternoon</v>
      </c>
      <c r="Q82" t="str">
        <f t="shared" si="5"/>
        <v>Attended</v>
      </c>
      <c r="R82">
        <f t="shared" si="6"/>
        <v>0</v>
      </c>
    </row>
    <row r="83" spans="1:18" x14ac:dyDescent="0.25">
      <c r="A83" t="s">
        <v>193</v>
      </c>
      <c r="B83" t="s">
        <v>194</v>
      </c>
      <c r="C83" t="s">
        <v>68</v>
      </c>
      <c r="D83" s="1">
        <v>45335</v>
      </c>
      <c r="E83" s="1">
        <v>45340</v>
      </c>
      <c r="F83">
        <v>5</v>
      </c>
      <c r="G83" t="s">
        <v>18</v>
      </c>
      <c r="H83" s="3">
        <v>3181</v>
      </c>
      <c r="I83">
        <v>5</v>
      </c>
      <c r="J83">
        <v>2</v>
      </c>
      <c r="K83">
        <v>5</v>
      </c>
      <c r="L83">
        <v>70</v>
      </c>
      <c r="M83">
        <v>3</v>
      </c>
      <c r="N83" t="s">
        <v>24</v>
      </c>
      <c r="O83" s="4">
        <v>0.625</v>
      </c>
      <c r="P83" s="4" t="str">
        <f t="shared" si="4"/>
        <v>Afternoon</v>
      </c>
      <c r="Q83" t="str">
        <f t="shared" si="5"/>
        <v>Attended</v>
      </c>
      <c r="R83">
        <f t="shared" si="6"/>
        <v>0</v>
      </c>
    </row>
    <row r="84" spans="1:18" x14ac:dyDescent="0.25">
      <c r="A84" t="s">
        <v>195</v>
      </c>
      <c r="B84" t="s">
        <v>196</v>
      </c>
      <c r="C84" t="s">
        <v>22</v>
      </c>
      <c r="D84" s="1">
        <v>45464</v>
      </c>
      <c r="E84" s="1">
        <v>45466</v>
      </c>
      <c r="F84">
        <v>2</v>
      </c>
      <c r="G84" t="s">
        <v>31</v>
      </c>
      <c r="H84" s="3">
        <v>1528</v>
      </c>
      <c r="I84">
        <v>1</v>
      </c>
      <c r="J84">
        <v>4</v>
      </c>
      <c r="K84">
        <v>2</v>
      </c>
      <c r="L84">
        <v>95</v>
      </c>
      <c r="M84">
        <v>5</v>
      </c>
      <c r="N84" t="s">
        <v>50</v>
      </c>
      <c r="O84" s="4">
        <v>0.625</v>
      </c>
      <c r="P84" s="4" t="str">
        <f t="shared" si="4"/>
        <v>Afternoon</v>
      </c>
      <c r="Q84" t="str">
        <f t="shared" si="5"/>
        <v>Attended</v>
      </c>
      <c r="R84">
        <f t="shared" si="6"/>
        <v>0</v>
      </c>
    </row>
    <row r="85" spans="1:18" x14ac:dyDescent="0.25">
      <c r="A85" t="s">
        <v>197</v>
      </c>
      <c r="B85" t="s">
        <v>198</v>
      </c>
      <c r="C85" t="s">
        <v>22</v>
      </c>
      <c r="D85" s="1">
        <v>45451</v>
      </c>
      <c r="E85" s="1">
        <v>45459</v>
      </c>
      <c r="F85">
        <v>8</v>
      </c>
      <c r="G85" t="s">
        <v>18</v>
      </c>
      <c r="H85" s="3">
        <v>4067</v>
      </c>
      <c r="I85">
        <v>5</v>
      </c>
      <c r="J85">
        <v>1</v>
      </c>
      <c r="K85">
        <v>1</v>
      </c>
      <c r="L85">
        <v>85</v>
      </c>
      <c r="M85">
        <v>5</v>
      </c>
      <c r="N85" t="s">
        <v>45</v>
      </c>
      <c r="O85" s="4">
        <v>0.58333333333333337</v>
      </c>
      <c r="P85" s="4" t="str">
        <f t="shared" si="4"/>
        <v>Afternoon</v>
      </c>
      <c r="Q85" t="str">
        <f t="shared" si="5"/>
        <v>Attended</v>
      </c>
      <c r="R85">
        <f t="shared" si="6"/>
        <v>0</v>
      </c>
    </row>
    <row r="86" spans="1:18" x14ac:dyDescent="0.25">
      <c r="A86" t="s">
        <v>199</v>
      </c>
      <c r="B86" t="s">
        <v>200</v>
      </c>
      <c r="C86" t="s">
        <v>68</v>
      </c>
      <c r="D86" s="1">
        <v>45464</v>
      </c>
      <c r="E86" s="1">
        <v>45472</v>
      </c>
      <c r="F86">
        <v>8</v>
      </c>
      <c r="G86" t="s">
        <v>42</v>
      </c>
      <c r="H86" s="3">
        <v>1022</v>
      </c>
      <c r="I86">
        <v>2</v>
      </c>
      <c r="J86">
        <v>4</v>
      </c>
      <c r="K86">
        <v>2</v>
      </c>
      <c r="L86">
        <v>80</v>
      </c>
      <c r="M86">
        <v>4</v>
      </c>
      <c r="N86" t="s">
        <v>19</v>
      </c>
      <c r="O86" s="4">
        <v>0.91666666666666663</v>
      </c>
      <c r="P86" s="4" t="str">
        <f t="shared" si="4"/>
        <v>Evening</v>
      </c>
      <c r="Q86" t="str">
        <f t="shared" si="5"/>
        <v>Attended</v>
      </c>
      <c r="R86">
        <f t="shared" si="6"/>
        <v>0</v>
      </c>
    </row>
    <row r="87" spans="1:18" x14ac:dyDescent="0.25">
      <c r="A87" t="s">
        <v>201</v>
      </c>
      <c r="B87" t="s">
        <v>202</v>
      </c>
      <c r="C87" t="s">
        <v>68</v>
      </c>
      <c r="D87" s="1">
        <v>45594</v>
      </c>
      <c r="E87" s="1">
        <v>45605</v>
      </c>
      <c r="F87">
        <v>11</v>
      </c>
      <c r="G87" t="s">
        <v>23</v>
      </c>
      <c r="H87" s="3">
        <v>3237</v>
      </c>
      <c r="I87">
        <v>4</v>
      </c>
      <c r="J87">
        <v>3</v>
      </c>
      <c r="K87">
        <v>2</v>
      </c>
      <c r="L87">
        <v>90</v>
      </c>
      <c r="M87">
        <v>1</v>
      </c>
      <c r="N87" t="s">
        <v>53</v>
      </c>
      <c r="O87" s="4">
        <v>0.83333333333333337</v>
      </c>
      <c r="P87" s="4" t="str">
        <f t="shared" si="4"/>
        <v>Evening</v>
      </c>
      <c r="Q87" t="str">
        <f t="shared" si="5"/>
        <v>Attended</v>
      </c>
      <c r="R87">
        <f t="shared" si="6"/>
        <v>0</v>
      </c>
    </row>
    <row r="88" spans="1:18" x14ac:dyDescent="0.25">
      <c r="A88" t="s">
        <v>203</v>
      </c>
      <c r="B88" t="s">
        <v>204</v>
      </c>
      <c r="C88" t="s">
        <v>68</v>
      </c>
      <c r="D88" s="1">
        <v>45440</v>
      </c>
      <c r="E88" s="1">
        <v>45453</v>
      </c>
      <c r="F88">
        <v>13</v>
      </c>
      <c r="G88" t="s">
        <v>34</v>
      </c>
      <c r="H88" s="3">
        <v>2259</v>
      </c>
      <c r="I88">
        <v>2</v>
      </c>
      <c r="J88">
        <v>5</v>
      </c>
      <c r="K88">
        <v>3</v>
      </c>
      <c r="L88">
        <v>90</v>
      </c>
      <c r="M88">
        <v>4</v>
      </c>
      <c r="N88" t="s">
        <v>45</v>
      </c>
      <c r="O88" s="4">
        <v>0.29166666666666669</v>
      </c>
      <c r="P88" s="4" t="str">
        <f t="shared" si="4"/>
        <v>Morning</v>
      </c>
      <c r="Q88" t="str">
        <f t="shared" si="5"/>
        <v>Attended</v>
      </c>
      <c r="R88">
        <f t="shared" si="6"/>
        <v>0</v>
      </c>
    </row>
    <row r="89" spans="1:18" x14ac:dyDescent="0.25">
      <c r="A89" t="s">
        <v>205</v>
      </c>
      <c r="B89" t="s">
        <v>206</v>
      </c>
      <c r="C89" t="s">
        <v>68</v>
      </c>
      <c r="D89" s="1">
        <v>45371</v>
      </c>
      <c r="E89" s="1">
        <v>45372</v>
      </c>
      <c r="F89">
        <v>1</v>
      </c>
      <c r="G89" t="s">
        <v>23</v>
      </c>
      <c r="H89" s="3">
        <v>2647</v>
      </c>
      <c r="I89">
        <v>5</v>
      </c>
      <c r="J89">
        <v>4</v>
      </c>
      <c r="K89">
        <v>2</v>
      </c>
      <c r="L89">
        <v>85</v>
      </c>
      <c r="M89">
        <v>2</v>
      </c>
      <c r="N89" t="s">
        <v>53</v>
      </c>
      <c r="O89" s="4">
        <v>0.375</v>
      </c>
      <c r="P89" s="4" t="str">
        <f t="shared" si="4"/>
        <v>Morning</v>
      </c>
      <c r="Q89" t="str">
        <f t="shared" si="5"/>
        <v>Attended</v>
      </c>
      <c r="R89">
        <f t="shared" si="6"/>
        <v>0</v>
      </c>
    </row>
    <row r="90" spans="1:18" x14ac:dyDescent="0.25">
      <c r="A90" t="s">
        <v>207</v>
      </c>
      <c r="B90" t="s">
        <v>208</v>
      </c>
      <c r="C90" t="s">
        <v>17</v>
      </c>
      <c r="D90" s="1">
        <v>45504</v>
      </c>
      <c r="E90" s="1">
        <v>45512</v>
      </c>
      <c r="F90">
        <v>8</v>
      </c>
      <c r="G90" t="s">
        <v>34</v>
      </c>
      <c r="H90" s="3">
        <v>3079</v>
      </c>
      <c r="I90">
        <v>1</v>
      </c>
      <c r="J90">
        <v>5</v>
      </c>
      <c r="K90">
        <v>3</v>
      </c>
      <c r="L90">
        <v>95</v>
      </c>
      <c r="M90">
        <v>5</v>
      </c>
      <c r="N90" t="s">
        <v>19</v>
      </c>
      <c r="O90" s="4">
        <v>0.91666666666666663</v>
      </c>
      <c r="P90" s="4" t="str">
        <f t="shared" si="4"/>
        <v>Evening</v>
      </c>
      <c r="Q90" t="str">
        <f t="shared" si="5"/>
        <v>Attended</v>
      </c>
      <c r="R90">
        <f t="shared" si="6"/>
        <v>0</v>
      </c>
    </row>
    <row r="91" spans="1:18" x14ac:dyDescent="0.25">
      <c r="A91" t="s">
        <v>209</v>
      </c>
      <c r="B91" t="s">
        <v>210</v>
      </c>
      <c r="C91" t="s">
        <v>27</v>
      </c>
      <c r="D91" s="1">
        <v>45494</v>
      </c>
      <c r="E91" s="1">
        <v>45499</v>
      </c>
      <c r="F91">
        <v>5</v>
      </c>
      <c r="G91" t="s">
        <v>34</v>
      </c>
      <c r="H91" s="3">
        <v>2381</v>
      </c>
      <c r="I91">
        <v>3</v>
      </c>
      <c r="J91">
        <v>4</v>
      </c>
      <c r="K91">
        <v>4</v>
      </c>
      <c r="L91">
        <v>95</v>
      </c>
      <c r="M91">
        <v>1</v>
      </c>
      <c r="N91" t="s">
        <v>50</v>
      </c>
      <c r="O91" s="4">
        <v>0.41666666666666669</v>
      </c>
      <c r="P91" s="4" t="str">
        <f t="shared" si="4"/>
        <v>Morning</v>
      </c>
      <c r="Q91" t="str">
        <f t="shared" si="5"/>
        <v>Attended</v>
      </c>
      <c r="R91">
        <f t="shared" si="6"/>
        <v>0</v>
      </c>
    </row>
    <row r="92" spans="1:18" x14ac:dyDescent="0.25">
      <c r="A92" t="s">
        <v>211</v>
      </c>
      <c r="B92" t="s">
        <v>212</v>
      </c>
      <c r="C92" t="s">
        <v>27</v>
      </c>
      <c r="D92" s="1">
        <v>45543</v>
      </c>
      <c r="E92" s="1">
        <v>45545</v>
      </c>
      <c r="F92">
        <v>2</v>
      </c>
      <c r="G92" t="s">
        <v>23</v>
      </c>
      <c r="H92" s="3">
        <v>2749</v>
      </c>
      <c r="I92">
        <v>5</v>
      </c>
      <c r="J92">
        <v>3</v>
      </c>
      <c r="K92">
        <v>3</v>
      </c>
      <c r="L92">
        <v>85</v>
      </c>
      <c r="M92">
        <v>2</v>
      </c>
      <c r="N92" t="s">
        <v>50</v>
      </c>
      <c r="O92" s="4">
        <v>0.5</v>
      </c>
      <c r="P92" s="4" t="str">
        <f t="shared" si="4"/>
        <v>Afternoon</v>
      </c>
      <c r="Q92" t="str">
        <f t="shared" si="5"/>
        <v>Attended</v>
      </c>
      <c r="R92">
        <f t="shared" si="6"/>
        <v>0</v>
      </c>
    </row>
    <row r="93" spans="1:18" x14ac:dyDescent="0.25">
      <c r="A93" t="s">
        <v>213</v>
      </c>
      <c r="B93" t="s">
        <v>214</v>
      </c>
      <c r="C93" t="s">
        <v>68</v>
      </c>
      <c r="D93" s="1">
        <v>45520</v>
      </c>
      <c r="E93" s="1">
        <v>45534</v>
      </c>
      <c r="F93">
        <v>14</v>
      </c>
      <c r="G93" t="s">
        <v>31</v>
      </c>
      <c r="H93" s="3">
        <v>413</v>
      </c>
      <c r="I93">
        <v>1</v>
      </c>
      <c r="J93">
        <v>1</v>
      </c>
      <c r="K93">
        <v>5</v>
      </c>
      <c r="L93">
        <v>95</v>
      </c>
      <c r="M93">
        <v>2</v>
      </c>
      <c r="N93" t="s">
        <v>19</v>
      </c>
      <c r="O93" s="4">
        <v>0.95833333333333337</v>
      </c>
      <c r="P93" s="4" t="str">
        <f t="shared" si="4"/>
        <v>Evening</v>
      </c>
      <c r="Q93" t="str">
        <f t="shared" si="5"/>
        <v>Attended</v>
      </c>
      <c r="R93">
        <f t="shared" si="6"/>
        <v>0</v>
      </c>
    </row>
    <row r="94" spans="1:18" x14ac:dyDescent="0.25">
      <c r="A94" t="s">
        <v>215</v>
      </c>
      <c r="B94" t="s">
        <v>216</v>
      </c>
      <c r="C94" t="s">
        <v>27</v>
      </c>
      <c r="D94" s="1">
        <v>45455</v>
      </c>
      <c r="E94" s="1">
        <v>45457</v>
      </c>
      <c r="F94">
        <v>2</v>
      </c>
      <c r="G94" t="s">
        <v>34</v>
      </c>
      <c r="H94" s="3">
        <v>2713</v>
      </c>
      <c r="I94">
        <v>4</v>
      </c>
      <c r="J94">
        <v>3</v>
      </c>
      <c r="K94">
        <v>1</v>
      </c>
      <c r="L94">
        <v>90</v>
      </c>
      <c r="M94">
        <v>1</v>
      </c>
      <c r="N94" t="s">
        <v>53</v>
      </c>
      <c r="O94" s="4">
        <v>0.5</v>
      </c>
      <c r="P94" s="4" t="str">
        <f t="shared" si="4"/>
        <v>Afternoon</v>
      </c>
      <c r="Q94" t="str">
        <f t="shared" si="5"/>
        <v>Attended</v>
      </c>
      <c r="R94">
        <f t="shared" si="6"/>
        <v>0</v>
      </c>
    </row>
    <row r="95" spans="1:18" x14ac:dyDescent="0.25">
      <c r="A95" t="s">
        <v>217</v>
      </c>
      <c r="B95" t="s">
        <v>218</v>
      </c>
      <c r="C95" t="s">
        <v>27</v>
      </c>
      <c r="D95" s="1">
        <v>45518</v>
      </c>
      <c r="E95" s="1">
        <v>45532</v>
      </c>
      <c r="F95">
        <v>14</v>
      </c>
      <c r="G95" t="s">
        <v>23</v>
      </c>
      <c r="H95" s="3">
        <v>3183</v>
      </c>
      <c r="I95">
        <v>2</v>
      </c>
      <c r="J95">
        <v>1</v>
      </c>
      <c r="K95">
        <v>4</v>
      </c>
      <c r="L95">
        <v>90</v>
      </c>
      <c r="M95">
        <v>2</v>
      </c>
      <c r="N95" t="s">
        <v>45</v>
      </c>
      <c r="O95" s="4">
        <v>0.91666666666666663</v>
      </c>
      <c r="P95" s="4" t="str">
        <f t="shared" si="4"/>
        <v>Evening</v>
      </c>
      <c r="Q95" t="str">
        <f t="shared" si="5"/>
        <v>Attended</v>
      </c>
      <c r="R95">
        <f t="shared" si="6"/>
        <v>0</v>
      </c>
    </row>
    <row r="96" spans="1:18" x14ac:dyDescent="0.25">
      <c r="A96" t="s">
        <v>219</v>
      </c>
      <c r="B96" t="s">
        <v>220</v>
      </c>
      <c r="C96" t="s">
        <v>68</v>
      </c>
      <c r="D96" s="1">
        <v>45438</v>
      </c>
      <c r="E96" s="1">
        <v>45444</v>
      </c>
      <c r="F96">
        <v>6</v>
      </c>
      <c r="G96" t="s">
        <v>34</v>
      </c>
      <c r="H96" s="3">
        <v>2356</v>
      </c>
      <c r="I96">
        <v>2</v>
      </c>
      <c r="J96">
        <v>1</v>
      </c>
      <c r="K96">
        <v>4</v>
      </c>
      <c r="L96">
        <v>80</v>
      </c>
      <c r="M96">
        <v>1</v>
      </c>
      <c r="N96" t="s">
        <v>19</v>
      </c>
      <c r="O96" s="4">
        <v>0.5</v>
      </c>
      <c r="P96" s="4" t="str">
        <f t="shared" si="4"/>
        <v>Afternoon</v>
      </c>
      <c r="Q96" t="str">
        <f t="shared" si="5"/>
        <v>Attended</v>
      </c>
      <c r="R96">
        <f t="shared" si="6"/>
        <v>0</v>
      </c>
    </row>
    <row r="97" spans="1:18" x14ac:dyDescent="0.25">
      <c r="A97" t="s">
        <v>221</v>
      </c>
      <c r="B97" t="s">
        <v>222</v>
      </c>
      <c r="C97" t="s">
        <v>27</v>
      </c>
      <c r="D97" s="1">
        <v>45311</v>
      </c>
      <c r="E97" s="1">
        <v>45322</v>
      </c>
      <c r="F97">
        <v>11</v>
      </c>
      <c r="G97" t="s">
        <v>28</v>
      </c>
      <c r="H97" s="3">
        <v>1137</v>
      </c>
      <c r="I97">
        <v>2</v>
      </c>
      <c r="J97">
        <v>5</v>
      </c>
      <c r="K97">
        <v>5</v>
      </c>
      <c r="L97">
        <v>85</v>
      </c>
      <c r="M97">
        <v>1</v>
      </c>
      <c r="N97" t="s">
        <v>24</v>
      </c>
      <c r="O97" s="4">
        <v>0.375</v>
      </c>
      <c r="P97" s="4" t="str">
        <f t="shared" si="4"/>
        <v>Morning</v>
      </c>
      <c r="Q97" t="str">
        <f t="shared" si="5"/>
        <v>Attended</v>
      </c>
      <c r="R97">
        <f t="shared" si="6"/>
        <v>0</v>
      </c>
    </row>
    <row r="98" spans="1:18" x14ac:dyDescent="0.25">
      <c r="A98" t="s">
        <v>223</v>
      </c>
      <c r="B98" t="s">
        <v>224</v>
      </c>
      <c r="C98" t="s">
        <v>22</v>
      </c>
      <c r="D98" s="1">
        <v>45338</v>
      </c>
      <c r="E98" s="1">
        <v>45351</v>
      </c>
      <c r="F98">
        <v>13</v>
      </c>
      <c r="G98" t="s">
        <v>31</v>
      </c>
      <c r="H98" s="3">
        <v>3589</v>
      </c>
      <c r="I98">
        <v>4</v>
      </c>
      <c r="J98">
        <v>3</v>
      </c>
      <c r="K98">
        <v>3</v>
      </c>
      <c r="L98">
        <v>70</v>
      </c>
      <c r="M98">
        <v>3</v>
      </c>
      <c r="N98" t="s">
        <v>53</v>
      </c>
      <c r="O98" s="4">
        <v>0.54166666666666663</v>
      </c>
      <c r="P98" s="4" t="str">
        <f t="shared" si="4"/>
        <v>Afternoon</v>
      </c>
      <c r="Q98" t="str">
        <f t="shared" si="5"/>
        <v>Attended</v>
      </c>
      <c r="R98">
        <f t="shared" si="6"/>
        <v>0</v>
      </c>
    </row>
    <row r="99" spans="1:18" x14ac:dyDescent="0.25">
      <c r="A99" t="s">
        <v>225</v>
      </c>
      <c r="B99" t="s">
        <v>226</v>
      </c>
      <c r="C99" t="s">
        <v>37</v>
      </c>
      <c r="D99" s="1">
        <v>45524</v>
      </c>
      <c r="E99" s="1">
        <v>45533</v>
      </c>
      <c r="F99">
        <v>9</v>
      </c>
      <c r="G99" t="s">
        <v>42</v>
      </c>
      <c r="H99" s="3">
        <v>2734</v>
      </c>
      <c r="I99">
        <v>1</v>
      </c>
      <c r="J99">
        <v>4</v>
      </c>
      <c r="K99">
        <v>1</v>
      </c>
      <c r="L99">
        <v>70</v>
      </c>
      <c r="M99">
        <v>4</v>
      </c>
      <c r="N99" t="s">
        <v>50</v>
      </c>
      <c r="O99" s="4">
        <v>0.75</v>
      </c>
      <c r="P99" s="4" t="str">
        <f t="shared" si="4"/>
        <v>Evening</v>
      </c>
      <c r="Q99" t="str">
        <f t="shared" si="5"/>
        <v>Attended</v>
      </c>
      <c r="R99">
        <f t="shared" si="6"/>
        <v>0</v>
      </c>
    </row>
    <row r="100" spans="1:18" x14ac:dyDescent="0.25">
      <c r="A100" t="s">
        <v>227</v>
      </c>
      <c r="B100" t="s">
        <v>228</v>
      </c>
      <c r="C100" t="s">
        <v>37</v>
      </c>
      <c r="D100" s="1">
        <v>45596</v>
      </c>
      <c r="E100" s="1">
        <v>45597</v>
      </c>
      <c r="F100">
        <v>1</v>
      </c>
      <c r="G100" t="s">
        <v>34</v>
      </c>
      <c r="H100" s="3">
        <v>4083</v>
      </c>
      <c r="I100">
        <v>4</v>
      </c>
      <c r="J100">
        <v>3</v>
      </c>
      <c r="K100">
        <v>3</v>
      </c>
      <c r="L100">
        <v>80</v>
      </c>
      <c r="M100">
        <v>2</v>
      </c>
      <c r="N100" t="s">
        <v>19</v>
      </c>
      <c r="O100" s="4">
        <v>0.375</v>
      </c>
      <c r="P100" s="4" t="str">
        <f t="shared" si="4"/>
        <v>Morning</v>
      </c>
      <c r="Q100" t="str">
        <f t="shared" si="5"/>
        <v>Attended</v>
      </c>
      <c r="R100">
        <f t="shared" si="6"/>
        <v>0</v>
      </c>
    </row>
    <row r="101" spans="1:18" x14ac:dyDescent="0.25">
      <c r="A101" t="s">
        <v>229</v>
      </c>
      <c r="B101" t="s">
        <v>230</v>
      </c>
      <c r="C101" t="s">
        <v>68</v>
      </c>
      <c r="D101" s="1">
        <v>45305</v>
      </c>
      <c r="E101" s="1">
        <v>45317</v>
      </c>
      <c r="F101">
        <v>12</v>
      </c>
      <c r="G101" t="s">
        <v>28</v>
      </c>
      <c r="H101" s="3">
        <v>1878</v>
      </c>
      <c r="I101">
        <v>2</v>
      </c>
      <c r="J101">
        <v>5</v>
      </c>
      <c r="K101">
        <v>2</v>
      </c>
      <c r="L101">
        <v>80</v>
      </c>
      <c r="M101">
        <v>2</v>
      </c>
      <c r="N101" t="s">
        <v>50</v>
      </c>
      <c r="O101" s="4">
        <v>0.45833333333333331</v>
      </c>
      <c r="P101" s="4" t="str">
        <f t="shared" si="4"/>
        <v>Morning</v>
      </c>
      <c r="Q101" t="str">
        <f t="shared" si="5"/>
        <v>Attended</v>
      </c>
      <c r="R101">
        <f t="shared" si="6"/>
        <v>0</v>
      </c>
    </row>
    <row r="102" spans="1:18" x14ac:dyDescent="0.25">
      <c r="A102" t="s">
        <v>231</v>
      </c>
      <c r="B102" t="s">
        <v>232</v>
      </c>
      <c r="C102" t="s">
        <v>17</v>
      </c>
      <c r="D102" s="1">
        <v>45434</v>
      </c>
      <c r="E102" s="1">
        <v>45440</v>
      </c>
      <c r="F102">
        <v>6</v>
      </c>
      <c r="G102" t="s">
        <v>42</v>
      </c>
      <c r="H102" s="3">
        <v>3995</v>
      </c>
      <c r="I102">
        <v>5</v>
      </c>
      <c r="J102">
        <v>1</v>
      </c>
      <c r="K102">
        <v>3</v>
      </c>
      <c r="L102">
        <v>95</v>
      </c>
      <c r="M102">
        <v>3</v>
      </c>
      <c r="N102" t="s">
        <v>53</v>
      </c>
      <c r="O102" s="4">
        <v>0.41666666666666669</v>
      </c>
      <c r="P102" s="4" t="str">
        <f t="shared" si="4"/>
        <v>Morning</v>
      </c>
      <c r="Q102" t="str">
        <f t="shared" si="5"/>
        <v>Attended</v>
      </c>
      <c r="R102">
        <f t="shared" si="6"/>
        <v>0</v>
      </c>
    </row>
    <row r="103" spans="1:18" x14ac:dyDescent="0.25">
      <c r="A103" t="s">
        <v>233</v>
      </c>
      <c r="B103" t="s">
        <v>234</v>
      </c>
      <c r="C103" t="s">
        <v>68</v>
      </c>
      <c r="D103" s="1">
        <v>45292</v>
      </c>
      <c r="E103" s="1">
        <v>45301</v>
      </c>
      <c r="F103">
        <v>9</v>
      </c>
      <c r="G103" t="s">
        <v>42</v>
      </c>
      <c r="H103" s="3">
        <v>1224</v>
      </c>
      <c r="I103">
        <v>3</v>
      </c>
      <c r="J103">
        <v>5</v>
      </c>
      <c r="K103">
        <v>4</v>
      </c>
      <c r="L103">
        <v>80</v>
      </c>
      <c r="M103">
        <v>3</v>
      </c>
      <c r="N103" t="s">
        <v>50</v>
      </c>
      <c r="O103" s="4">
        <v>0.70833333333333337</v>
      </c>
      <c r="P103" s="4" t="str">
        <f t="shared" si="4"/>
        <v>Afternoon</v>
      </c>
      <c r="Q103" t="str">
        <f t="shared" si="5"/>
        <v>Attended</v>
      </c>
      <c r="R103">
        <f t="shared" si="6"/>
        <v>0</v>
      </c>
    </row>
    <row r="104" spans="1:18" x14ac:dyDescent="0.25">
      <c r="A104" t="s">
        <v>235</v>
      </c>
      <c r="B104" t="s">
        <v>236</v>
      </c>
      <c r="C104" t="s">
        <v>17</v>
      </c>
      <c r="D104" s="1">
        <v>45345</v>
      </c>
      <c r="E104" s="1">
        <v>45353</v>
      </c>
      <c r="F104">
        <v>8</v>
      </c>
      <c r="G104" t="s">
        <v>34</v>
      </c>
      <c r="H104" s="3">
        <v>797</v>
      </c>
      <c r="I104">
        <v>4</v>
      </c>
      <c r="J104">
        <v>2</v>
      </c>
      <c r="K104">
        <v>1</v>
      </c>
      <c r="L104">
        <v>80</v>
      </c>
      <c r="M104">
        <v>3</v>
      </c>
      <c r="N104" t="s">
        <v>19</v>
      </c>
      <c r="O104" s="4">
        <v>0.375</v>
      </c>
      <c r="P104" s="4" t="str">
        <f t="shared" si="4"/>
        <v>Morning</v>
      </c>
      <c r="Q104" t="str">
        <f t="shared" si="5"/>
        <v>Attended</v>
      </c>
      <c r="R104">
        <f t="shared" si="6"/>
        <v>0</v>
      </c>
    </row>
    <row r="105" spans="1:18" x14ac:dyDescent="0.25">
      <c r="A105" t="s">
        <v>237</v>
      </c>
      <c r="B105" t="s">
        <v>238</v>
      </c>
      <c r="C105" t="s">
        <v>37</v>
      </c>
      <c r="D105" s="1">
        <v>45550</v>
      </c>
      <c r="E105" s="1">
        <v>45561</v>
      </c>
      <c r="F105">
        <v>11</v>
      </c>
      <c r="G105" t="s">
        <v>23</v>
      </c>
      <c r="H105" s="3">
        <v>2279</v>
      </c>
      <c r="I105">
        <v>4</v>
      </c>
      <c r="J105">
        <v>2</v>
      </c>
      <c r="K105">
        <v>3</v>
      </c>
      <c r="L105">
        <v>70</v>
      </c>
      <c r="M105">
        <v>5</v>
      </c>
      <c r="N105" t="s">
        <v>53</v>
      </c>
      <c r="O105" s="4">
        <v>0.58333333333333337</v>
      </c>
      <c r="P105" s="4" t="str">
        <f t="shared" si="4"/>
        <v>Afternoon</v>
      </c>
      <c r="Q105" t="str">
        <f t="shared" si="5"/>
        <v>Attended</v>
      </c>
      <c r="R105">
        <f t="shared" si="6"/>
        <v>0</v>
      </c>
    </row>
    <row r="106" spans="1:18" x14ac:dyDescent="0.25">
      <c r="A106" t="s">
        <v>239</v>
      </c>
      <c r="B106" t="s">
        <v>240</v>
      </c>
      <c r="C106" t="s">
        <v>68</v>
      </c>
      <c r="D106" s="1">
        <v>45435</v>
      </c>
      <c r="E106" s="1">
        <v>45441</v>
      </c>
      <c r="F106">
        <v>6</v>
      </c>
      <c r="G106" t="s">
        <v>34</v>
      </c>
      <c r="H106" s="3">
        <v>1504</v>
      </c>
      <c r="I106">
        <v>1</v>
      </c>
      <c r="J106">
        <v>4</v>
      </c>
      <c r="K106">
        <v>1</v>
      </c>
      <c r="L106">
        <v>95</v>
      </c>
      <c r="M106">
        <v>5</v>
      </c>
      <c r="N106" t="s">
        <v>24</v>
      </c>
      <c r="O106" s="4">
        <v>0.375</v>
      </c>
      <c r="P106" s="4" t="str">
        <f t="shared" si="4"/>
        <v>Morning</v>
      </c>
      <c r="Q106" t="str">
        <f t="shared" si="5"/>
        <v>Attended</v>
      </c>
      <c r="R106">
        <f t="shared" si="6"/>
        <v>0</v>
      </c>
    </row>
    <row r="107" spans="1:18" x14ac:dyDescent="0.25">
      <c r="A107" t="s">
        <v>241</v>
      </c>
      <c r="B107" t="s">
        <v>242</v>
      </c>
      <c r="C107" t="s">
        <v>22</v>
      </c>
      <c r="D107" s="1">
        <v>45303</v>
      </c>
      <c r="E107" s="1">
        <v>45306</v>
      </c>
      <c r="F107">
        <v>3</v>
      </c>
      <c r="G107" t="s">
        <v>28</v>
      </c>
      <c r="H107" s="3">
        <v>1143</v>
      </c>
      <c r="I107">
        <v>1</v>
      </c>
      <c r="J107">
        <v>5</v>
      </c>
      <c r="K107">
        <v>1</v>
      </c>
      <c r="L107">
        <v>80</v>
      </c>
      <c r="M107">
        <v>5</v>
      </c>
      <c r="N107" t="s">
        <v>19</v>
      </c>
      <c r="O107" s="4">
        <v>0.79166666666666663</v>
      </c>
      <c r="P107" s="4" t="str">
        <f t="shared" si="4"/>
        <v>Evening</v>
      </c>
      <c r="Q107" t="str">
        <f t="shared" si="5"/>
        <v>Attended</v>
      </c>
      <c r="R107">
        <f t="shared" si="6"/>
        <v>0</v>
      </c>
    </row>
    <row r="108" spans="1:18" x14ac:dyDescent="0.25">
      <c r="A108" t="s">
        <v>243</v>
      </c>
      <c r="B108" t="s">
        <v>244</v>
      </c>
      <c r="C108" t="s">
        <v>27</v>
      </c>
      <c r="D108" s="1">
        <v>45515</v>
      </c>
      <c r="E108" s="1">
        <v>45523</v>
      </c>
      <c r="F108">
        <v>8</v>
      </c>
      <c r="G108" t="s">
        <v>42</v>
      </c>
      <c r="H108" s="3">
        <v>2029</v>
      </c>
      <c r="I108">
        <v>4</v>
      </c>
      <c r="J108">
        <v>4</v>
      </c>
      <c r="K108">
        <v>2</v>
      </c>
      <c r="L108">
        <v>80</v>
      </c>
      <c r="M108">
        <v>1</v>
      </c>
      <c r="N108" t="s">
        <v>45</v>
      </c>
      <c r="O108" s="4">
        <v>0.41666666666666669</v>
      </c>
      <c r="P108" s="4" t="str">
        <f t="shared" si="4"/>
        <v>Morning</v>
      </c>
      <c r="Q108" t="str">
        <f t="shared" si="5"/>
        <v>Attended</v>
      </c>
      <c r="R108">
        <f t="shared" si="6"/>
        <v>0</v>
      </c>
    </row>
    <row r="109" spans="1:18" x14ac:dyDescent="0.25">
      <c r="A109" t="s">
        <v>245</v>
      </c>
      <c r="B109" t="s">
        <v>246</v>
      </c>
      <c r="C109" t="s">
        <v>17</v>
      </c>
      <c r="D109" s="1">
        <v>45563</v>
      </c>
      <c r="E109" s="1">
        <v>45572</v>
      </c>
      <c r="F109">
        <v>9</v>
      </c>
      <c r="G109" t="s">
        <v>34</v>
      </c>
      <c r="H109" s="3">
        <v>1113</v>
      </c>
      <c r="I109">
        <v>2</v>
      </c>
      <c r="J109">
        <v>4</v>
      </c>
      <c r="K109">
        <v>2</v>
      </c>
      <c r="L109">
        <v>95</v>
      </c>
      <c r="M109">
        <v>2</v>
      </c>
      <c r="N109" t="s">
        <v>19</v>
      </c>
      <c r="O109" s="4">
        <v>0.95833333333333337</v>
      </c>
      <c r="P109" s="4" t="str">
        <f t="shared" si="4"/>
        <v>Evening</v>
      </c>
      <c r="Q109" t="str">
        <f t="shared" si="5"/>
        <v>Attended</v>
      </c>
      <c r="R109">
        <f t="shared" si="6"/>
        <v>0</v>
      </c>
    </row>
    <row r="110" spans="1:18" x14ac:dyDescent="0.25">
      <c r="A110" t="s">
        <v>247</v>
      </c>
      <c r="B110" t="s">
        <v>248</v>
      </c>
      <c r="C110" t="s">
        <v>27</v>
      </c>
      <c r="D110" s="1">
        <v>45447</v>
      </c>
      <c r="E110" s="1">
        <v>45448</v>
      </c>
      <c r="F110">
        <v>1</v>
      </c>
      <c r="G110" t="s">
        <v>23</v>
      </c>
      <c r="H110" s="3">
        <v>326</v>
      </c>
      <c r="I110">
        <v>3</v>
      </c>
      <c r="J110">
        <v>2</v>
      </c>
      <c r="K110">
        <v>4</v>
      </c>
      <c r="L110">
        <v>85</v>
      </c>
      <c r="M110">
        <v>4</v>
      </c>
      <c r="N110" t="s">
        <v>53</v>
      </c>
      <c r="O110" s="4">
        <v>0.625</v>
      </c>
      <c r="P110" s="4" t="str">
        <f t="shared" si="4"/>
        <v>Afternoon</v>
      </c>
      <c r="Q110" t="str">
        <f t="shared" si="5"/>
        <v>Attended</v>
      </c>
      <c r="R110">
        <f t="shared" si="6"/>
        <v>0</v>
      </c>
    </row>
    <row r="111" spans="1:18" x14ac:dyDescent="0.25">
      <c r="A111" t="s">
        <v>249</v>
      </c>
      <c r="B111" t="s">
        <v>250</v>
      </c>
      <c r="C111" t="s">
        <v>27</v>
      </c>
      <c r="D111" s="1">
        <v>45299</v>
      </c>
      <c r="E111" s="1">
        <v>45311</v>
      </c>
      <c r="F111">
        <v>12</v>
      </c>
      <c r="G111" t="s">
        <v>34</v>
      </c>
      <c r="H111" s="3">
        <v>1928</v>
      </c>
      <c r="I111">
        <v>1</v>
      </c>
      <c r="J111">
        <v>4</v>
      </c>
      <c r="K111">
        <v>5</v>
      </c>
      <c r="L111">
        <v>95</v>
      </c>
      <c r="M111">
        <v>1</v>
      </c>
      <c r="N111" t="s">
        <v>19</v>
      </c>
      <c r="O111" s="4">
        <v>0.70833333333333337</v>
      </c>
      <c r="P111" s="4" t="str">
        <f t="shared" si="4"/>
        <v>Afternoon</v>
      </c>
      <c r="Q111" t="str">
        <f t="shared" si="5"/>
        <v>Attended</v>
      </c>
      <c r="R111">
        <f t="shared" si="6"/>
        <v>0</v>
      </c>
    </row>
    <row r="112" spans="1:18" x14ac:dyDescent="0.25">
      <c r="A112" t="s">
        <v>251</v>
      </c>
      <c r="B112" t="s">
        <v>252</v>
      </c>
      <c r="C112" t="s">
        <v>68</v>
      </c>
      <c r="D112" s="1">
        <v>45413</v>
      </c>
      <c r="E112" s="1">
        <v>45422</v>
      </c>
      <c r="F112">
        <v>9</v>
      </c>
      <c r="G112" t="s">
        <v>31</v>
      </c>
      <c r="H112" s="3">
        <v>2123</v>
      </c>
      <c r="I112">
        <v>2</v>
      </c>
      <c r="J112">
        <v>2</v>
      </c>
      <c r="K112">
        <v>1</v>
      </c>
      <c r="L112">
        <v>70</v>
      </c>
      <c r="M112">
        <v>2</v>
      </c>
      <c r="N112" t="s">
        <v>24</v>
      </c>
      <c r="O112" s="4">
        <v>0.95833333333333337</v>
      </c>
      <c r="P112" s="4" t="str">
        <f t="shared" si="4"/>
        <v>Evening</v>
      </c>
      <c r="Q112" t="str">
        <f t="shared" si="5"/>
        <v>Attended</v>
      </c>
      <c r="R112">
        <f t="shared" si="6"/>
        <v>0</v>
      </c>
    </row>
    <row r="113" spans="1:18" x14ac:dyDescent="0.25">
      <c r="A113" t="s">
        <v>253</v>
      </c>
      <c r="B113" t="s">
        <v>254</v>
      </c>
      <c r="C113" t="s">
        <v>27</v>
      </c>
      <c r="D113" s="1">
        <v>45455</v>
      </c>
      <c r="E113" s="1">
        <v>45469</v>
      </c>
      <c r="F113">
        <v>14</v>
      </c>
      <c r="G113" t="s">
        <v>23</v>
      </c>
      <c r="H113" s="3">
        <v>2552</v>
      </c>
      <c r="I113">
        <v>5</v>
      </c>
      <c r="J113">
        <v>1</v>
      </c>
      <c r="K113">
        <v>5</v>
      </c>
      <c r="L113">
        <v>85</v>
      </c>
      <c r="M113">
        <v>2</v>
      </c>
      <c r="N113" t="s">
        <v>24</v>
      </c>
      <c r="O113" s="4">
        <v>0.91666666666666663</v>
      </c>
      <c r="P113" s="4" t="str">
        <f t="shared" si="4"/>
        <v>Evening</v>
      </c>
      <c r="Q113" t="str">
        <f t="shared" si="5"/>
        <v>Attended</v>
      </c>
      <c r="R113">
        <f t="shared" si="6"/>
        <v>0</v>
      </c>
    </row>
    <row r="114" spans="1:18" x14ac:dyDescent="0.25">
      <c r="A114" t="s">
        <v>255</v>
      </c>
      <c r="B114" t="s">
        <v>256</v>
      </c>
      <c r="C114" t="s">
        <v>22</v>
      </c>
      <c r="D114" s="1">
        <v>45381</v>
      </c>
      <c r="E114" s="1">
        <v>45387</v>
      </c>
      <c r="F114">
        <v>0</v>
      </c>
      <c r="G114" t="s">
        <v>28</v>
      </c>
      <c r="H114" s="3">
        <v>2185</v>
      </c>
      <c r="I114">
        <v>1</v>
      </c>
      <c r="J114">
        <v>5</v>
      </c>
      <c r="K114">
        <v>4</v>
      </c>
      <c r="L114">
        <v>90</v>
      </c>
      <c r="M114">
        <v>3</v>
      </c>
      <c r="N114" t="s">
        <v>45</v>
      </c>
      <c r="O114" s="4">
        <v>0.66666666666666663</v>
      </c>
      <c r="P114" s="4" t="str">
        <f t="shared" si="4"/>
        <v>Afternoon</v>
      </c>
      <c r="Q114" t="str">
        <f t="shared" si="5"/>
        <v>Attended</v>
      </c>
      <c r="R114">
        <f t="shared" si="6"/>
        <v>0</v>
      </c>
    </row>
    <row r="115" spans="1:18" x14ac:dyDescent="0.25">
      <c r="A115" t="s">
        <v>257</v>
      </c>
      <c r="B115" t="s">
        <v>258</v>
      </c>
      <c r="C115" t="s">
        <v>27</v>
      </c>
      <c r="D115" s="1">
        <v>45427</v>
      </c>
      <c r="E115" s="1">
        <v>45433</v>
      </c>
      <c r="F115">
        <v>6</v>
      </c>
      <c r="G115" t="s">
        <v>42</v>
      </c>
      <c r="H115" s="3">
        <v>4383</v>
      </c>
      <c r="I115">
        <v>2</v>
      </c>
      <c r="J115">
        <v>4</v>
      </c>
      <c r="K115">
        <v>1</v>
      </c>
      <c r="L115">
        <v>95</v>
      </c>
      <c r="M115">
        <v>3</v>
      </c>
      <c r="N115" t="s">
        <v>50</v>
      </c>
      <c r="O115" s="4">
        <v>0.33333333333333331</v>
      </c>
      <c r="P115" s="4" t="str">
        <f t="shared" si="4"/>
        <v>Morning</v>
      </c>
      <c r="Q115" t="str">
        <f t="shared" si="5"/>
        <v>Missed</v>
      </c>
      <c r="R115">
        <f t="shared" si="6"/>
        <v>1</v>
      </c>
    </row>
    <row r="116" spans="1:18" x14ac:dyDescent="0.25">
      <c r="A116" t="s">
        <v>259</v>
      </c>
      <c r="B116" t="s">
        <v>260</v>
      </c>
      <c r="C116" t="s">
        <v>68</v>
      </c>
      <c r="D116" s="1">
        <v>45477</v>
      </c>
      <c r="E116" s="1">
        <v>45489</v>
      </c>
      <c r="F116">
        <v>0</v>
      </c>
      <c r="G116" t="s">
        <v>34</v>
      </c>
      <c r="H116" s="3">
        <v>1180</v>
      </c>
      <c r="I116">
        <v>2</v>
      </c>
      <c r="J116">
        <v>2</v>
      </c>
      <c r="K116">
        <v>1</v>
      </c>
      <c r="L116">
        <v>70</v>
      </c>
      <c r="M116">
        <v>1</v>
      </c>
      <c r="N116" t="s">
        <v>53</v>
      </c>
      <c r="O116" s="4">
        <v>0.91666666666666663</v>
      </c>
      <c r="P116" s="4" t="str">
        <f t="shared" si="4"/>
        <v>Evening</v>
      </c>
      <c r="Q116" t="str">
        <f t="shared" si="5"/>
        <v>Attended</v>
      </c>
      <c r="R116">
        <f t="shared" si="6"/>
        <v>0</v>
      </c>
    </row>
    <row r="117" spans="1:18" x14ac:dyDescent="0.25">
      <c r="A117" t="s">
        <v>261</v>
      </c>
      <c r="B117" t="s">
        <v>262</v>
      </c>
      <c r="C117" t="s">
        <v>22</v>
      </c>
      <c r="D117" s="1">
        <v>45469</v>
      </c>
      <c r="E117" s="1">
        <v>45473</v>
      </c>
      <c r="F117">
        <v>4</v>
      </c>
      <c r="G117" t="s">
        <v>23</v>
      </c>
      <c r="H117" s="3">
        <v>2420</v>
      </c>
      <c r="I117">
        <v>3</v>
      </c>
      <c r="J117">
        <v>3</v>
      </c>
      <c r="K117">
        <v>5</v>
      </c>
      <c r="L117">
        <v>85</v>
      </c>
      <c r="M117">
        <v>3</v>
      </c>
      <c r="N117" t="s">
        <v>53</v>
      </c>
      <c r="O117" s="4">
        <v>0.25</v>
      </c>
      <c r="P117" s="4" t="str">
        <f t="shared" si="4"/>
        <v>Morning</v>
      </c>
      <c r="Q117" t="str">
        <f t="shared" si="5"/>
        <v>Missed</v>
      </c>
      <c r="R117">
        <f t="shared" si="6"/>
        <v>1</v>
      </c>
    </row>
    <row r="118" spans="1:18" x14ac:dyDescent="0.25">
      <c r="A118" t="s">
        <v>263</v>
      </c>
      <c r="B118" t="s">
        <v>264</v>
      </c>
      <c r="C118" t="s">
        <v>37</v>
      </c>
      <c r="D118" s="1">
        <v>45319</v>
      </c>
      <c r="E118" s="1">
        <v>45320</v>
      </c>
      <c r="F118">
        <v>1</v>
      </c>
      <c r="G118" t="s">
        <v>31</v>
      </c>
      <c r="H118" s="3">
        <v>3290</v>
      </c>
      <c r="I118">
        <v>3</v>
      </c>
      <c r="J118">
        <v>4</v>
      </c>
      <c r="K118">
        <v>3</v>
      </c>
      <c r="L118">
        <v>95</v>
      </c>
      <c r="M118">
        <v>2</v>
      </c>
      <c r="N118" t="s">
        <v>50</v>
      </c>
      <c r="O118" s="4">
        <v>0.83333333333333337</v>
      </c>
      <c r="P118" s="4" t="str">
        <f t="shared" si="4"/>
        <v>Evening</v>
      </c>
      <c r="Q118" t="str">
        <f t="shared" si="5"/>
        <v>Attended</v>
      </c>
      <c r="R118">
        <f t="shared" si="6"/>
        <v>0</v>
      </c>
    </row>
    <row r="119" spans="1:18" x14ac:dyDescent="0.25">
      <c r="A119" t="s">
        <v>265</v>
      </c>
      <c r="B119" t="s">
        <v>266</v>
      </c>
      <c r="C119" t="s">
        <v>27</v>
      </c>
      <c r="D119" s="1">
        <v>45511</v>
      </c>
      <c r="E119" s="1">
        <v>45521</v>
      </c>
      <c r="F119">
        <v>10</v>
      </c>
      <c r="G119" t="s">
        <v>23</v>
      </c>
      <c r="H119" s="3">
        <v>2730</v>
      </c>
      <c r="I119">
        <v>5</v>
      </c>
      <c r="J119">
        <v>1</v>
      </c>
      <c r="K119">
        <v>2</v>
      </c>
      <c r="L119">
        <v>80</v>
      </c>
      <c r="M119">
        <v>3</v>
      </c>
      <c r="N119" t="s">
        <v>24</v>
      </c>
      <c r="O119" s="4">
        <v>0.58333333333333337</v>
      </c>
      <c r="P119" s="4" t="str">
        <f t="shared" si="4"/>
        <v>Afternoon</v>
      </c>
      <c r="Q119" t="str">
        <f t="shared" si="5"/>
        <v>Attended</v>
      </c>
      <c r="R119">
        <f t="shared" si="6"/>
        <v>0</v>
      </c>
    </row>
    <row r="120" spans="1:18" x14ac:dyDescent="0.25">
      <c r="A120" t="s">
        <v>267</v>
      </c>
      <c r="B120" t="s">
        <v>268</v>
      </c>
      <c r="C120" t="s">
        <v>68</v>
      </c>
      <c r="D120" s="1">
        <v>45332</v>
      </c>
      <c r="E120" s="1">
        <v>45340</v>
      </c>
      <c r="F120">
        <v>8</v>
      </c>
      <c r="G120" t="s">
        <v>18</v>
      </c>
      <c r="H120" s="3">
        <v>2663</v>
      </c>
      <c r="I120">
        <v>2</v>
      </c>
      <c r="J120">
        <v>1</v>
      </c>
      <c r="K120">
        <v>3</v>
      </c>
      <c r="L120">
        <v>95</v>
      </c>
      <c r="M120">
        <v>5</v>
      </c>
      <c r="N120" t="s">
        <v>24</v>
      </c>
      <c r="O120" s="4">
        <v>0.83333333333333337</v>
      </c>
      <c r="P120" s="4" t="str">
        <f t="shared" si="4"/>
        <v>Evening</v>
      </c>
      <c r="Q120" t="str">
        <f t="shared" si="5"/>
        <v>Attended</v>
      </c>
      <c r="R120">
        <f t="shared" si="6"/>
        <v>0</v>
      </c>
    </row>
    <row r="121" spans="1:18" x14ac:dyDescent="0.25">
      <c r="A121" t="s">
        <v>269</v>
      </c>
      <c r="B121" t="s">
        <v>270</v>
      </c>
      <c r="C121" t="s">
        <v>37</v>
      </c>
      <c r="D121" s="1">
        <v>45519</v>
      </c>
      <c r="E121" s="1">
        <v>45521</v>
      </c>
      <c r="F121">
        <v>2</v>
      </c>
      <c r="G121" t="s">
        <v>31</v>
      </c>
      <c r="H121" s="3">
        <v>3392</v>
      </c>
      <c r="I121">
        <v>2</v>
      </c>
      <c r="J121">
        <v>3</v>
      </c>
      <c r="K121">
        <v>5</v>
      </c>
      <c r="L121">
        <v>90</v>
      </c>
      <c r="M121">
        <v>3</v>
      </c>
      <c r="N121" t="s">
        <v>19</v>
      </c>
      <c r="O121" s="4">
        <v>0.33333333333333331</v>
      </c>
      <c r="P121" s="4" t="str">
        <f t="shared" si="4"/>
        <v>Morning</v>
      </c>
      <c r="Q121" t="str">
        <f t="shared" si="5"/>
        <v>Attended</v>
      </c>
      <c r="R121">
        <f t="shared" si="6"/>
        <v>0</v>
      </c>
    </row>
    <row r="122" spans="1:18" x14ac:dyDescent="0.25">
      <c r="A122" t="s">
        <v>271</v>
      </c>
      <c r="B122" t="s">
        <v>272</v>
      </c>
      <c r="C122" t="s">
        <v>37</v>
      </c>
      <c r="D122" s="1">
        <v>45483</v>
      </c>
      <c r="E122" s="1">
        <v>45495</v>
      </c>
      <c r="F122">
        <v>12</v>
      </c>
      <c r="G122" t="s">
        <v>28</v>
      </c>
      <c r="H122" s="3">
        <v>4721</v>
      </c>
      <c r="I122">
        <v>3</v>
      </c>
      <c r="J122">
        <v>2</v>
      </c>
      <c r="K122">
        <v>2</v>
      </c>
      <c r="L122">
        <v>95</v>
      </c>
      <c r="M122">
        <v>2</v>
      </c>
      <c r="N122" t="s">
        <v>45</v>
      </c>
      <c r="O122" s="4">
        <v>0.75</v>
      </c>
      <c r="P122" s="4" t="str">
        <f t="shared" si="4"/>
        <v>Evening</v>
      </c>
      <c r="Q122" t="str">
        <f t="shared" si="5"/>
        <v>Attended</v>
      </c>
      <c r="R122">
        <f t="shared" si="6"/>
        <v>0</v>
      </c>
    </row>
    <row r="123" spans="1:18" x14ac:dyDescent="0.25">
      <c r="A123" t="s">
        <v>273</v>
      </c>
      <c r="B123" t="s">
        <v>274</v>
      </c>
      <c r="C123" t="s">
        <v>17</v>
      </c>
      <c r="D123" s="1">
        <v>45436</v>
      </c>
      <c r="E123" s="1">
        <v>45437</v>
      </c>
      <c r="F123">
        <v>1</v>
      </c>
      <c r="G123" t="s">
        <v>42</v>
      </c>
      <c r="H123" s="3">
        <v>3686</v>
      </c>
      <c r="I123">
        <v>1</v>
      </c>
      <c r="J123">
        <v>4</v>
      </c>
      <c r="K123">
        <v>3</v>
      </c>
      <c r="L123">
        <v>85</v>
      </c>
      <c r="M123">
        <v>1</v>
      </c>
      <c r="N123" t="s">
        <v>45</v>
      </c>
      <c r="O123" s="4">
        <v>0.70833333333333337</v>
      </c>
      <c r="P123" s="4" t="str">
        <f t="shared" si="4"/>
        <v>Afternoon</v>
      </c>
      <c r="Q123" t="str">
        <f t="shared" si="5"/>
        <v>Attended</v>
      </c>
      <c r="R123">
        <f t="shared" si="6"/>
        <v>0</v>
      </c>
    </row>
    <row r="124" spans="1:18" x14ac:dyDescent="0.25">
      <c r="A124" t="s">
        <v>275</v>
      </c>
      <c r="B124" t="s">
        <v>276</v>
      </c>
      <c r="C124" t="s">
        <v>22</v>
      </c>
      <c r="D124" s="1">
        <v>45492</v>
      </c>
      <c r="E124" s="1">
        <v>45494</v>
      </c>
      <c r="F124">
        <v>2</v>
      </c>
      <c r="G124" t="s">
        <v>28</v>
      </c>
      <c r="H124" s="3">
        <v>4531</v>
      </c>
      <c r="I124">
        <v>1</v>
      </c>
      <c r="J124">
        <v>2</v>
      </c>
      <c r="K124">
        <v>2</v>
      </c>
      <c r="L124">
        <v>85</v>
      </c>
      <c r="M124">
        <v>4</v>
      </c>
      <c r="N124" t="s">
        <v>45</v>
      </c>
      <c r="O124" s="4">
        <v>0.25</v>
      </c>
      <c r="P124" s="4" t="str">
        <f t="shared" si="4"/>
        <v>Morning</v>
      </c>
      <c r="Q124" t="str">
        <f t="shared" si="5"/>
        <v>Attended</v>
      </c>
      <c r="R124">
        <f t="shared" si="6"/>
        <v>0</v>
      </c>
    </row>
    <row r="125" spans="1:18" x14ac:dyDescent="0.25">
      <c r="A125" t="s">
        <v>277</v>
      </c>
      <c r="B125" t="s">
        <v>278</v>
      </c>
      <c r="C125" t="s">
        <v>27</v>
      </c>
      <c r="D125" s="1">
        <v>45503</v>
      </c>
      <c r="E125" s="1">
        <v>45504</v>
      </c>
      <c r="F125">
        <v>1</v>
      </c>
      <c r="G125" t="s">
        <v>34</v>
      </c>
      <c r="H125" s="3">
        <v>3047</v>
      </c>
      <c r="I125">
        <v>4</v>
      </c>
      <c r="J125">
        <v>1</v>
      </c>
      <c r="K125">
        <v>1</v>
      </c>
      <c r="L125">
        <v>95</v>
      </c>
      <c r="M125">
        <v>3</v>
      </c>
      <c r="N125" t="s">
        <v>19</v>
      </c>
      <c r="O125" s="4">
        <v>0.91666666666666663</v>
      </c>
      <c r="P125" s="4" t="str">
        <f t="shared" si="4"/>
        <v>Evening</v>
      </c>
      <c r="Q125" t="str">
        <f t="shared" si="5"/>
        <v>Attended</v>
      </c>
      <c r="R125">
        <f t="shared" si="6"/>
        <v>0</v>
      </c>
    </row>
    <row r="126" spans="1:18" x14ac:dyDescent="0.25">
      <c r="A126" t="s">
        <v>279</v>
      </c>
      <c r="B126" t="s">
        <v>280</v>
      </c>
      <c r="C126" t="s">
        <v>68</v>
      </c>
      <c r="D126" s="1">
        <v>45511</v>
      </c>
      <c r="E126" s="1">
        <v>45512</v>
      </c>
      <c r="F126">
        <v>1</v>
      </c>
      <c r="G126" t="s">
        <v>23</v>
      </c>
      <c r="H126" s="3">
        <v>4059</v>
      </c>
      <c r="I126">
        <v>3</v>
      </c>
      <c r="J126">
        <v>2</v>
      </c>
      <c r="K126">
        <v>3</v>
      </c>
      <c r="L126">
        <v>85</v>
      </c>
      <c r="M126">
        <v>2</v>
      </c>
      <c r="N126" t="s">
        <v>45</v>
      </c>
      <c r="O126" s="4">
        <v>0.75</v>
      </c>
      <c r="P126" s="4" t="str">
        <f t="shared" si="4"/>
        <v>Evening</v>
      </c>
      <c r="Q126" t="str">
        <f t="shared" si="5"/>
        <v>Attended</v>
      </c>
      <c r="R126">
        <f t="shared" si="6"/>
        <v>0</v>
      </c>
    </row>
    <row r="127" spans="1:18" x14ac:dyDescent="0.25">
      <c r="A127" t="s">
        <v>281</v>
      </c>
      <c r="B127" t="s">
        <v>282</v>
      </c>
      <c r="C127" t="s">
        <v>17</v>
      </c>
      <c r="D127" s="1">
        <v>45531</v>
      </c>
      <c r="E127" s="1">
        <v>45540</v>
      </c>
      <c r="F127">
        <v>9</v>
      </c>
      <c r="G127" t="s">
        <v>18</v>
      </c>
      <c r="H127" s="3">
        <v>2913</v>
      </c>
      <c r="I127">
        <v>4</v>
      </c>
      <c r="J127">
        <v>1</v>
      </c>
      <c r="K127">
        <v>2</v>
      </c>
      <c r="L127">
        <v>80</v>
      </c>
      <c r="M127">
        <v>4</v>
      </c>
      <c r="N127" t="s">
        <v>50</v>
      </c>
      <c r="O127" s="4">
        <v>0.25</v>
      </c>
      <c r="P127" s="4" t="str">
        <f t="shared" si="4"/>
        <v>Morning</v>
      </c>
      <c r="Q127" t="str">
        <f t="shared" si="5"/>
        <v>Attended</v>
      </c>
      <c r="R127">
        <f t="shared" si="6"/>
        <v>0</v>
      </c>
    </row>
    <row r="128" spans="1:18" x14ac:dyDescent="0.25">
      <c r="A128" t="s">
        <v>283</v>
      </c>
      <c r="B128" t="s">
        <v>284</v>
      </c>
      <c r="C128" t="s">
        <v>22</v>
      </c>
      <c r="D128" s="1">
        <v>45337</v>
      </c>
      <c r="E128" s="1">
        <v>45350</v>
      </c>
      <c r="F128">
        <v>13</v>
      </c>
      <c r="G128" t="s">
        <v>31</v>
      </c>
      <c r="H128" s="3">
        <v>2683</v>
      </c>
      <c r="I128">
        <v>3</v>
      </c>
      <c r="J128">
        <v>2</v>
      </c>
      <c r="K128">
        <v>2</v>
      </c>
      <c r="L128">
        <v>95</v>
      </c>
      <c r="M128">
        <v>4</v>
      </c>
      <c r="N128" t="s">
        <v>19</v>
      </c>
      <c r="O128" s="4">
        <v>0.625</v>
      </c>
      <c r="P128" s="4" t="str">
        <f t="shared" si="4"/>
        <v>Afternoon</v>
      </c>
      <c r="Q128" t="str">
        <f t="shared" si="5"/>
        <v>Attended</v>
      </c>
      <c r="R128">
        <f t="shared" si="6"/>
        <v>0</v>
      </c>
    </row>
    <row r="129" spans="1:18" x14ac:dyDescent="0.25">
      <c r="A129" t="s">
        <v>285</v>
      </c>
      <c r="B129" t="s">
        <v>286</v>
      </c>
      <c r="C129" t="s">
        <v>17</v>
      </c>
      <c r="D129" s="1">
        <v>45326</v>
      </c>
      <c r="E129" s="1">
        <v>45340</v>
      </c>
      <c r="F129">
        <v>0</v>
      </c>
      <c r="G129" t="s">
        <v>31</v>
      </c>
      <c r="H129" s="3">
        <v>261</v>
      </c>
      <c r="I129">
        <v>5</v>
      </c>
      <c r="J129">
        <v>3</v>
      </c>
      <c r="K129">
        <v>2</v>
      </c>
      <c r="L129">
        <v>80</v>
      </c>
      <c r="M129">
        <v>5</v>
      </c>
      <c r="N129" t="s">
        <v>50</v>
      </c>
      <c r="O129" s="4">
        <v>0.83333333333333337</v>
      </c>
      <c r="P129" s="4" t="str">
        <f t="shared" si="4"/>
        <v>Evening</v>
      </c>
      <c r="Q129" t="str">
        <f t="shared" si="5"/>
        <v>Attended</v>
      </c>
      <c r="R129">
        <f t="shared" si="6"/>
        <v>0</v>
      </c>
    </row>
    <row r="130" spans="1:18" x14ac:dyDescent="0.25">
      <c r="A130" t="s">
        <v>287</v>
      </c>
      <c r="B130" t="s">
        <v>288</v>
      </c>
      <c r="C130" t="s">
        <v>22</v>
      </c>
      <c r="D130" s="1">
        <v>45544</v>
      </c>
      <c r="E130" s="1">
        <v>45545</v>
      </c>
      <c r="F130">
        <v>1</v>
      </c>
      <c r="G130" t="s">
        <v>23</v>
      </c>
      <c r="H130" s="3">
        <v>693</v>
      </c>
      <c r="I130">
        <v>2</v>
      </c>
      <c r="J130">
        <v>5</v>
      </c>
      <c r="K130">
        <v>3</v>
      </c>
      <c r="L130">
        <v>80</v>
      </c>
      <c r="M130">
        <v>4</v>
      </c>
      <c r="N130" t="s">
        <v>19</v>
      </c>
      <c r="O130" s="4">
        <v>0.5</v>
      </c>
      <c r="P130" s="4" t="str">
        <f t="shared" si="4"/>
        <v>Afternoon</v>
      </c>
      <c r="Q130" t="str">
        <f t="shared" si="5"/>
        <v>Missed</v>
      </c>
      <c r="R130">
        <f t="shared" si="6"/>
        <v>1</v>
      </c>
    </row>
    <row r="131" spans="1:18" x14ac:dyDescent="0.25">
      <c r="A131" t="s">
        <v>289</v>
      </c>
      <c r="B131" t="s">
        <v>290</v>
      </c>
      <c r="C131" t="s">
        <v>22</v>
      </c>
      <c r="D131" s="1">
        <v>45373</v>
      </c>
      <c r="E131" s="1">
        <v>45386</v>
      </c>
      <c r="F131">
        <v>13</v>
      </c>
      <c r="G131" t="s">
        <v>18</v>
      </c>
      <c r="H131" s="3">
        <v>3359</v>
      </c>
      <c r="I131">
        <v>5</v>
      </c>
      <c r="J131">
        <v>3</v>
      </c>
      <c r="K131">
        <v>4</v>
      </c>
      <c r="L131">
        <v>70</v>
      </c>
      <c r="M131">
        <v>2</v>
      </c>
      <c r="N131" t="s">
        <v>45</v>
      </c>
      <c r="O131" s="4">
        <v>0.95833333333333337</v>
      </c>
      <c r="P131" s="4" t="str">
        <f t="shared" ref="P131:P194" si="7">IF(HOUR(O131)&lt;12,"Morning",IF(HOUR(O131)&lt;18,"Afternoon",IF(HOUR(O131)&lt;24,"Evening","Night")))</f>
        <v>Evening</v>
      </c>
      <c r="Q131" t="str">
        <f t="shared" ref="Q131:Q194" si="8">IF(F130=0,"Missed","Attended")</f>
        <v>Attended</v>
      </c>
      <c r="R131">
        <f t="shared" ref="R131:R194" si="9">IF($Q131="Missed",1,0)</f>
        <v>0</v>
      </c>
    </row>
    <row r="132" spans="1:18" x14ac:dyDescent="0.25">
      <c r="A132" t="s">
        <v>291</v>
      </c>
      <c r="B132" t="s">
        <v>292</v>
      </c>
      <c r="C132" t="s">
        <v>27</v>
      </c>
      <c r="D132" s="1">
        <v>45547</v>
      </c>
      <c r="E132" s="1">
        <v>45551</v>
      </c>
      <c r="F132">
        <v>4</v>
      </c>
      <c r="G132" t="s">
        <v>23</v>
      </c>
      <c r="H132" s="3">
        <v>4255</v>
      </c>
      <c r="I132">
        <v>3</v>
      </c>
      <c r="J132">
        <v>3</v>
      </c>
      <c r="K132">
        <v>3</v>
      </c>
      <c r="L132">
        <v>95</v>
      </c>
      <c r="M132">
        <v>2</v>
      </c>
      <c r="N132" t="s">
        <v>50</v>
      </c>
      <c r="O132" s="4">
        <v>0.875</v>
      </c>
      <c r="P132" s="4" t="str">
        <f t="shared" si="7"/>
        <v>Evening</v>
      </c>
      <c r="Q132" t="str">
        <f t="shared" si="8"/>
        <v>Attended</v>
      </c>
      <c r="R132">
        <f t="shared" si="9"/>
        <v>0</v>
      </c>
    </row>
    <row r="133" spans="1:18" x14ac:dyDescent="0.25">
      <c r="A133" t="s">
        <v>293</v>
      </c>
      <c r="B133" t="s">
        <v>294</v>
      </c>
      <c r="C133" t="s">
        <v>22</v>
      </c>
      <c r="D133" s="1">
        <v>45488</v>
      </c>
      <c r="E133" s="1">
        <v>45498</v>
      </c>
      <c r="F133">
        <v>10</v>
      </c>
      <c r="G133" t="s">
        <v>34</v>
      </c>
      <c r="H133" s="3">
        <v>3062</v>
      </c>
      <c r="I133">
        <v>2</v>
      </c>
      <c r="J133">
        <v>5</v>
      </c>
      <c r="K133">
        <v>5</v>
      </c>
      <c r="L133">
        <v>85</v>
      </c>
      <c r="M133">
        <v>3</v>
      </c>
      <c r="N133" t="s">
        <v>50</v>
      </c>
      <c r="O133" s="4">
        <v>0.79166666666666663</v>
      </c>
      <c r="P133" s="4" t="str">
        <f t="shared" si="7"/>
        <v>Evening</v>
      </c>
      <c r="Q133" t="str">
        <f t="shared" si="8"/>
        <v>Attended</v>
      </c>
      <c r="R133">
        <f t="shared" si="9"/>
        <v>0</v>
      </c>
    </row>
    <row r="134" spans="1:18" x14ac:dyDescent="0.25">
      <c r="A134" t="s">
        <v>295</v>
      </c>
      <c r="B134" t="s">
        <v>296</v>
      </c>
      <c r="C134" t="s">
        <v>17</v>
      </c>
      <c r="D134" s="1">
        <v>45594</v>
      </c>
      <c r="E134" s="1">
        <v>45600</v>
      </c>
      <c r="F134">
        <v>6</v>
      </c>
      <c r="G134" t="s">
        <v>28</v>
      </c>
      <c r="H134" s="3">
        <v>3988</v>
      </c>
      <c r="I134">
        <v>1</v>
      </c>
      <c r="J134">
        <v>5</v>
      </c>
      <c r="K134">
        <v>3</v>
      </c>
      <c r="L134">
        <v>80</v>
      </c>
      <c r="M134">
        <v>3</v>
      </c>
      <c r="N134" t="s">
        <v>50</v>
      </c>
      <c r="O134" s="4">
        <v>0.95833333333333337</v>
      </c>
      <c r="P134" s="4" t="str">
        <f t="shared" si="7"/>
        <v>Evening</v>
      </c>
      <c r="Q134" t="str">
        <f t="shared" si="8"/>
        <v>Attended</v>
      </c>
      <c r="R134">
        <f t="shared" si="9"/>
        <v>0</v>
      </c>
    </row>
    <row r="135" spans="1:18" x14ac:dyDescent="0.25">
      <c r="A135" t="s">
        <v>297</v>
      </c>
      <c r="B135" t="s">
        <v>298</v>
      </c>
      <c r="C135" t="s">
        <v>22</v>
      </c>
      <c r="D135" s="1">
        <v>45301</v>
      </c>
      <c r="E135" s="1">
        <v>45308</v>
      </c>
      <c r="F135">
        <v>7</v>
      </c>
      <c r="G135" t="s">
        <v>31</v>
      </c>
      <c r="H135" s="3">
        <v>3490</v>
      </c>
      <c r="I135">
        <v>1</v>
      </c>
      <c r="J135">
        <v>4</v>
      </c>
      <c r="K135">
        <v>2</v>
      </c>
      <c r="L135">
        <v>70</v>
      </c>
      <c r="M135">
        <v>3</v>
      </c>
      <c r="N135" t="s">
        <v>19</v>
      </c>
      <c r="O135" s="4">
        <v>0.5</v>
      </c>
      <c r="P135" s="4" t="str">
        <f t="shared" si="7"/>
        <v>Afternoon</v>
      </c>
      <c r="Q135" t="str">
        <f t="shared" si="8"/>
        <v>Attended</v>
      </c>
      <c r="R135">
        <f t="shared" si="9"/>
        <v>0</v>
      </c>
    </row>
    <row r="136" spans="1:18" x14ac:dyDescent="0.25">
      <c r="A136" t="s">
        <v>299</v>
      </c>
      <c r="B136" t="s">
        <v>300</v>
      </c>
      <c r="C136" t="s">
        <v>27</v>
      </c>
      <c r="D136" s="1">
        <v>45577</v>
      </c>
      <c r="E136" s="1">
        <v>45579</v>
      </c>
      <c r="F136">
        <v>2</v>
      </c>
      <c r="G136" t="s">
        <v>34</v>
      </c>
      <c r="H136" s="3">
        <v>4601</v>
      </c>
      <c r="I136">
        <v>4</v>
      </c>
      <c r="J136">
        <v>4</v>
      </c>
      <c r="K136">
        <v>1</v>
      </c>
      <c r="L136">
        <v>95</v>
      </c>
      <c r="M136">
        <v>4</v>
      </c>
      <c r="N136" t="s">
        <v>53</v>
      </c>
      <c r="O136" s="4">
        <v>0.91666666666666663</v>
      </c>
      <c r="P136" s="4" t="str">
        <f t="shared" si="7"/>
        <v>Evening</v>
      </c>
      <c r="Q136" t="str">
        <f t="shared" si="8"/>
        <v>Attended</v>
      </c>
      <c r="R136">
        <f t="shared" si="9"/>
        <v>0</v>
      </c>
    </row>
    <row r="137" spans="1:18" x14ac:dyDescent="0.25">
      <c r="A137" t="s">
        <v>301</v>
      </c>
      <c r="B137" t="s">
        <v>302</v>
      </c>
      <c r="C137" t="s">
        <v>27</v>
      </c>
      <c r="D137" s="1">
        <v>45533</v>
      </c>
      <c r="E137" s="1">
        <v>45539</v>
      </c>
      <c r="F137">
        <v>6</v>
      </c>
      <c r="G137" t="s">
        <v>28</v>
      </c>
      <c r="H137" s="3">
        <v>763</v>
      </c>
      <c r="I137">
        <v>3</v>
      </c>
      <c r="J137">
        <v>3</v>
      </c>
      <c r="K137">
        <v>3</v>
      </c>
      <c r="L137">
        <v>95</v>
      </c>
      <c r="M137">
        <v>4</v>
      </c>
      <c r="N137" t="s">
        <v>45</v>
      </c>
      <c r="O137" s="4">
        <v>0.95833333333333337</v>
      </c>
      <c r="P137" s="4" t="str">
        <f t="shared" si="7"/>
        <v>Evening</v>
      </c>
      <c r="Q137" t="str">
        <f t="shared" si="8"/>
        <v>Attended</v>
      </c>
      <c r="R137">
        <f t="shared" si="9"/>
        <v>0</v>
      </c>
    </row>
    <row r="138" spans="1:18" x14ac:dyDescent="0.25">
      <c r="A138" t="s">
        <v>303</v>
      </c>
      <c r="B138" t="s">
        <v>304</v>
      </c>
      <c r="C138" t="s">
        <v>17</v>
      </c>
      <c r="D138" s="1">
        <v>45542</v>
      </c>
      <c r="E138" s="1">
        <v>45549</v>
      </c>
      <c r="F138">
        <v>7</v>
      </c>
      <c r="G138" t="s">
        <v>34</v>
      </c>
      <c r="H138" s="3">
        <v>1232</v>
      </c>
      <c r="I138">
        <v>3</v>
      </c>
      <c r="J138">
        <v>3</v>
      </c>
      <c r="K138">
        <v>3</v>
      </c>
      <c r="L138">
        <v>90</v>
      </c>
      <c r="M138">
        <v>5</v>
      </c>
      <c r="N138" t="s">
        <v>50</v>
      </c>
      <c r="O138" s="4">
        <v>0.70833333333333337</v>
      </c>
      <c r="P138" s="4" t="str">
        <f t="shared" si="7"/>
        <v>Afternoon</v>
      </c>
      <c r="Q138" t="str">
        <f t="shared" si="8"/>
        <v>Attended</v>
      </c>
      <c r="R138">
        <f t="shared" si="9"/>
        <v>0</v>
      </c>
    </row>
    <row r="139" spans="1:18" x14ac:dyDescent="0.25">
      <c r="A139" t="s">
        <v>305</v>
      </c>
      <c r="B139" t="s">
        <v>306</v>
      </c>
      <c r="C139" t="s">
        <v>37</v>
      </c>
      <c r="D139" s="1">
        <v>45296</v>
      </c>
      <c r="E139" s="1">
        <v>45306</v>
      </c>
      <c r="F139">
        <v>10</v>
      </c>
      <c r="G139" t="s">
        <v>18</v>
      </c>
      <c r="H139" s="3">
        <v>641</v>
      </c>
      <c r="I139">
        <v>1</v>
      </c>
      <c r="J139">
        <v>1</v>
      </c>
      <c r="K139">
        <v>2</v>
      </c>
      <c r="L139">
        <v>90</v>
      </c>
      <c r="M139">
        <v>3</v>
      </c>
      <c r="N139" t="s">
        <v>53</v>
      </c>
      <c r="O139" s="4">
        <v>0.54166666666666663</v>
      </c>
      <c r="P139" s="4" t="str">
        <f t="shared" si="7"/>
        <v>Afternoon</v>
      </c>
      <c r="Q139" t="str">
        <f t="shared" si="8"/>
        <v>Attended</v>
      </c>
      <c r="R139">
        <f t="shared" si="9"/>
        <v>0</v>
      </c>
    </row>
    <row r="140" spans="1:18" x14ac:dyDescent="0.25">
      <c r="A140" t="s">
        <v>307</v>
      </c>
      <c r="B140" t="s">
        <v>308</v>
      </c>
      <c r="C140" t="s">
        <v>37</v>
      </c>
      <c r="D140" s="1">
        <v>45410</v>
      </c>
      <c r="E140" s="1">
        <v>45424</v>
      </c>
      <c r="F140">
        <v>14</v>
      </c>
      <c r="G140" t="s">
        <v>31</v>
      </c>
      <c r="H140" s="3">
        <v>3074</v>
      </c>
      <c r="I140">
        <v>5</v>
      </c>
      <c r="J140">
        <v>1</v>
      </c>
      <c r="K140">
        <v>1</v>
      </c>
      <c r="L140">
        <v>80</v>
      </c>
      <c r="M140">
        <v>1</v>
      </c>
      <c r="N140" t="s">
        <v>45</v>
      </c>
      <c r="O140" s="4">
        <v>0.29166666666666669</v>
      </c>
      <c r="P140" s="4" t="str">
        <f t="shared" si="7"/>
        <v>Morning</v>
      </c>
      <c r="Q140" t="str">
        <f t="shared" si="8"/>
        <v>Attended</v>
      </c>
      <c r="R140">
        <f t="shared" si="9"/>
        <v>0</v>
      </c>
    </row>
    <row r="141" spans="1:18" x14ac:dyDescent="0.25">
      <c r="A141" t="s">
        <v>309</v>
      </c>
      <c r="B141" t="s">
        <v>310</v>
      </c>
      <c r="C141" t="s">
        <v>22</v>
      </c>
      <c r="D141" s="1">
        <v>45580</v>
      </c>
      <c r="E141" s="1">
        <v>45590</v>
      </c>
      <c r="F141">
        <v>10</v>
      </c>
      <c r="G141" t="s">
        <v>23</v>
      </c>
      <c r="H141" s="3">
        <v>967</v>
      </c>
      <c r="I141">
        <v>2</v>
      </c>
      <c r="J141">
        <v>4</v>
      </c>
      <c r="K141">
        <v>1</v>
      </c>
      <c r="L141">
        <v>90</v>
      </c>
      <c r="M141">
        <v>5</v>
      </c>
      <c r="N141" t="s">
        <v>45</v>
      </c>
      <c r="O141" s="4">
        <v>0.5</v>
      </c>
      <c r="P141" s="4" t="str">
        <f t="shared" si="7"/>
        <v>Afternoon</v>
      </c>
      <c r="Q141" t="str">
        <f t="shared" si="8"/>
        <v>Attended</v>
      </c>
      <c r="R141">
        <f t="shared" si="9"/>
        <v>0</v>
      </c>
    </row>
    <row r="142" spans="1:18" x14ac:dyDescent="0.25">
      <c r="A142" t="s">
        <v>311</v>
      </c>
      <c r="B142" t="s">
        <v>312</v>
      </c>
      <c r="C142" t="s">
        <v>68</v>
      </c>
      <c r="D142" s="1">
        <v>45356</v>
      </c>
      <c r="E142" s="1">
        <v>45358</v>
      </c>
      <c r="F142">
        <v>2</v>
      </c>
      <c r="G142" t="s">
        <v>23</v>
      </c>
      <c r="H142" s="3">
        <v>2166</v>
      </c>
      <c r="I142">
        <v>5</v>
      </c>
      <c r="J142">
        <v>4</v>
      </c>
      <c r="K142">
        <v>5</v>
      </c>
      <c r="L142">
        <v>80</v>
      </c>
      <c r="M142">
        <v>1</v>
      </c>
      <c r="N142" t="s">
        <v>50</v>
      </c>
      <c r="O142" s="4">
        <v>0.375</v>
      </c>
      <c r="P142" s="4" t="str">
        <f t="shared" si="7"/>
        <v>Morning</v>
      </c>
      <c r="Q142" t="str">
        <f t="shared" si="8"/>
        <v>Attended</v>
      </c>
      <c r="R142">
        <f t="shared" si="9"/>
        <v>0</v>
      </c>
    </row>
    <row r="143" spans="1:18" x14ac:dyDescent="0.25">
      <c r="A143" t="s">
        <v>313</v>
      </c>
      <c r="B143" t="s">
        <v>314</v>
      </c>
      <c r="C143" t="s">
        <v>22</v>
      </c>
      <c r="D143" s="1">
        <v>45437</v>
      </c>
      <c r="E143" s="1">
        <v>45439</v>
      </c>
      <c r="F143">
        <v>2</v>
      </c>
      <c r="G143" t="s">
        <v>28</v>
      </c>
      <c r="H143" s="3">
        <v>531</v>
      </c>
      <c r="I143">
        <v>5</v>
      </c>
      <c r="J143">
        <v>1</v>
      </c>
      <c r="K143">
        <v>3</v>
      </c>
      <c r="L143">
        <v>85</v>
      </c>
      <c r="M143">
        <v>4</v>
      </c>
      <c r="N143" t="s">
        <v>50</v>
      </c>
      <c r="O143" s="4">
        <v>0.95833333333333337</v>
      </c>
      <c r="P143" s="4" t="str">
        <f t="shared" si="7"/>
        <v>Evening</v>
      </c>
      <c r="Q143" t="str">
        <f t="shared" si="8"/>
        <v>Attended</v>
      </c>
      <c r="R143">
        <f t="shared" si="9"/>
        <v>0</v>
      </c>
    </row>
    <row r="144" spans="1:18" x14ac:dyDescent="0.25">
      <c r="A144" t="s">
        <v>315</v>
      </c>
      <c r="B144" t="s">
        <v>316</v>
      </c>
      <c r="C144" t="s">
        <v>17</v>
      </c>
      <c r="D144" s="1">
        <v>45515</v>
      </c>
      <c r="E144" s="1">
        <v>45525</v>
      </c>
      <c r="F144">
        <v>10</v>
      </c>
      <c r="G144" t="s">
        <v>42</v>
      </c>
      <c r="H144" s="3">
        <v>4935</v>
      </c>
      <c r="I144">
        <v>1</v>
      </c>
      <c r="J144">
        <v>1</v>
      </c>
      <c r="K144">
        <v>1</v>
      </c>
      <c r="L144">
        <v>80</v>
      </c>
      <c r="M144">
        <v>5</v>
      </c>
      <c r="N144" t="s">
        <v>19</v>
      </c>
      <c r="O144" s="4">
        <v>0.45833333333333331</v>
      </c>
      <c r="P144" s="4" t="str">
        <f t="shared" si="7"/>
        <v>Morning</v>
      </c>
      <c r="Q144" t="str">
        <f t="shared" si="8"/>
        <v>Attended</v>
      </c>
      <c r="R144">
        <f t="shared" si="9"/>
        <v>0</v>
      </c>
    </row>
    <row r="145" spans="1:18" x14ac:dyDescent="0.25">
      <c r="A145" t="s">
        <v>317</v>
      </c>
      <c r="B145" t="s">
        <v>318</v>
      </c>
      <c r="C145" t="s">
        <v>17</v>
      </c>
      <c r="D145" s="1">
        <v>45530</v>
      </c>
      <c r="E145" s="1">
        <v>45537</v>
      </c>
      <c r="F145">
        <v>7</v>
      </c>
      <c r="G145" t="s">
        <v>18</v>
      </c>
      <c r="H145" s="3">
        <v>4378</v>
      </c>
      <c r="I145">
        <v>1</v>
      </c>
      <c r="J145">
        <v>2</v>
      </c>
      <c r="K145">
        <v>1</v>
      </c>
      <c r="L145">
        <v>90</v>
      </c>
      <c r="M145">
        <v>5</v>
      </c>
      <c r="N145" t="s">
        <v>53</v>
      </c>
      <c r="O145" s="4">
        <v>0.58333333333333337</v>
      </c>
      <c r="P145" s="4" t="str">
        <f t="shared" si="7"/>
        <v>Afternoon</v>
      </c>
      <c r="Q145" t="str">
        <f t="shared" si="8"/>
        <v>Attended</v>
      </c>
      <c r="R145">
        <f t="shared" si="9"/>
        <v>0</v>
      </c>
    </row>
    <row r="146" spans="1:18" x14ac:dyDescent="0.25">
      <c r="A146" t="s">
        <v>319</v>
      </c>
      <c r="B146" t="s">
        <v>320</v>
      </c>
      <c r="C146" t="s">
        <v>17</v>
      </c>
      <c r="D146" s="1">
        <v>45468</v>
      </c>
      <c r="E146" s="1">
        <v>45480</v>
      </c>
      <c r="F146">
        <v>12</v>
      </c>
      <c r="G146" t="s">
        <v>28</v>
      </c>
      <c r="H146" s="3">
        <v>1306</v>
      </c>
      <c r="I146">
        <v>1</v>
      </c>
      <c r="J146">
        <v>2</v>
      </c>
      <c r="K146">
        <v>4</v>
      </c>
      <c r="L146">
        <v>85</v>
      </c>
      <c r="M146">
        <v>2</v>
      </c>
      <c r="N146" t="s">
        <v>53</v>
      </c>
      <c r="O146" s="4">
        <v>0.58333333333333337</v>
      </c>
      <c r="P146" s="4" t="str">
        <f t="shared" si="7"/>
        <v>Afternoon</v>
      </c>
      <c r="Q146" t="str">
        <f t="shared" si="8"/>
        <v>Attended</v>
      </c>
      <c r="R146">
        <f t="shared" si="9"/>
        <v>0</v>
      </c>
    </row>
    <row r="147" spans="1:18" x14ac:dyDescent="0.25">
      <c r="A147" t="s">
        <v>321</v>
      </c>
      <c r="B147" t="s">
        <v>322</v>
      </c>
      <c r="C147" t="s">
        <v>17</v>
      </c>
      <c r="D147" s="1">
        <v>45558</v>
      </c>
      <c r="E147" s="1">
        <v>45559</v>
      </c>
      <c r="F147">
        <v>1</v>
      </c>
      <c r="G147" t="s">
        <v>42</v>
      </c>
      <c r="H147" s="3">
        <v>2628</v>
      </c>
      <c r="I147">
        <v>4</v>
      </c>
      <c r="J147">
        <v>1</v>
      </c>
      <c r="K147">
        <v>4</v>
      </c>
      <c r="L147">
        <v>90</v>
      </c>
      <c r="M147">
        <v>4</v>
      </c>
      <c r="N147" t="s">
        <v>50</v>
      </c>
      <c r="O147" s="4">
        <v>0.79166666666666663</v>
      </c>
      <c r="P147" s="4" t="str">
        <f t="shared" si="7"/>
        <v>Evening</v>
      </c>
      <c r="Q147" t="str">
        <f t="shared" si="8"/>
        <v>Attended</v>
      </c>
      <c r="R147">
        <f t="shared" si="9"/>
        <v>0</v>
      </c>
    </row>
    <row r="148" spans="1:18" x14ac:dyDescent="0.25">
      <c r="A148" t="s">
        <v>323</v>
      </c>
      <c r="B148" t="s">
        <v>324</v>
      </c>
      <c r="C148" t="s">
        <v>17</v>
      </c>
      <c r="D148" s="1">
        <v>45573</v>
      </c>
      <c r="E148" s="1">
        <v>45581</v>
      </c>
      <c r="F148">
        <v>8</v>
      </c>
      <c r="G148" t="s">
        <v>34</v>
      </c>
      <c r="H148" s="3">
        <v>1269</v>
      </c>
      <c r="I148">
        <v>5</v>
      </c>
      <c r="J148">
        <v>2</v>
      </c>
      <c r="K148">
        <v>1</v>
      </c>
      <c r="L148">
        <v>80</v>
      </c>
      <c r="M148">
        <v>4</v>
      </c>
      <c r="N148" t="s">
        <v>45</v>
      </c>
      <c r="O148" s="4">
        <v>0.54166666666666663</v>
      </c>
      <c r="P148" s="4" t="str">
        <f t="shared" si="7"/>
        <v>Afternoon</v>
      </c>
      <c r="Q148" t="str">
        <f t="shared" si="8"/>
        <v>Attended</v>
      </c>
      <c r="R148">
        <f t="shared" si="9"/>
        <v>0</v>
      </c>
    </row>
    <row r="149" spans="1:18" x14ac:dyDescent="0.25">
      <c r="A149" t="s">
        <v>325</v>
      </c>
      <c r="B149" t="s">
        <v>326</v>
      </c>
      <c r="C149" t="s">
        <v>27</v>
      </c>
      <c r="D149" s="1">
        <v>45354</v>
      </c>
      <c r="E149" s="1">
        <v>45365</v>
      </c>
      <c r="F149">
        <v>11</v>
      </c>
      <c r="G149" t="s">
        <v>18</v>
      </c>
      <c r="H149" s="3">
        <v>930</v>
      </c>
      <c r="I149">
        <v>3</v>
      </c>
      <c r="J149">
        <v>5</v>
      </c>
      <c r="K149">
        <v>5</v>
      </c>
      <c r="L149">
        <v>70</v>
      </c>
      <c r="M149">
        <v>5</v>
      </c>
      <c r="N149" t="s">
        <v>50</v>
      </c>
      <c r="O149" s="4">
        <v>0.33333333333333331</v>
      </c>
      <c r="P149" s="4" t="str">
        <f t="shared" si="7"/>
        <v>Morning</v>
      </c>
      <c r="Q149" t="str">
        <f t="shared" si="8"/>
        <v>Attended</v>
      </c>
      <c r="R149">
        <f t="shared" si="9"/>
        <v>0</v>
      </c>
    </row>
    <row r="150" spans="1:18" x14ac:dyDescent="0.25">
      <c r="A150" t="s">
        <v>327</v>
      </c>
      <c r="B150" t="s">
        <v>328</v>
      </c>
      <c r="C150" t="s">
        <v>37</v>
      </c>
      <c r="D150" s="1">
        <v>45508</v>
      </c>
      <c r="E150" s="1">
        <v>45521</v>
      </c>
      <c r="F150">
        <v>13</v>
      </c>
      <c r="G150" t="s">
        <v>34</v>
      </c>
      <c r="H150" s="3">
        <v>1751</v>
      </c>
      <c r="I150">
        <v>2</v>
      </c>
      <c r="J150">
        <v>4</v>
      </c>
      <c r="K150">
        <v>1</v>
      </c>
      <c r="L150">
        <v>95</v>
      </c>
      <c r="M150">
        <v>4</v>
      </c>
      <c r="N150" t="s">
        <v>45</v>
      </c>
      <c r="O150" s="4">
        <v>0.95833333333333337</v>
      </c>
      <c r="P150" s="4" t="str">
        <f t="shared" si="7"/>
        <v>Evening</v>
      </c>
      <c r="Q150" t="str">
        <f t="shared" si="8"/>
        <v>Attended</v>
      </c>
      <c r="R150">
        <f t="shared" si="9"/>
        <v>0</v>
      </c>
    </row>
    <row r="151" spans="1:18" x14ac:dyDescent="0.25">
      <c r="A151" t="s">
        <v>329</v>
      </c>
      <c r="B151" t="s">
        <v>330</v>
      </c>
      <c r="C151" t="s">
        <v>17</v>
      </c>
      <c r="D151" s="1">
        <v>45574</v>
      </c>
      <c r="E151" s="1">
        <v>45577</v>
      </c>
      <c r="F151">
        <v>3</v>
      </c>
      <c r="G151" t="s">
        <v>31</v>
      </c>
      <c r="H151" s="3">
        <v>1236</v>
      </c>
      <c r="I151">
        <v>4</v>
      </c>
      <c r="J151">
        <v>4</v>
      </c>
      <c r="K151">
        <v>2</v>
      </c>
      <c r="L151">
        <v>90</v>
      </c>
      <c r="M151">
        <v>5</v>
      </c>
      <c r="N151" t="s">
        <v>45</v>
      </c>
      <c r="O151" s="4">
        <v>0.41666666666666669</v>
      </c>
      <c r="P151" s="4" t="str">
        <f t="shared" si="7"/>
        <v>Morning</v>
      </c>
      <c r="Q151" t="str">
        <f t="shared" si="8"/>
        <v>Attended</v>
      </c>
      <c r="R151">
        <f t="shared" si="9"/>
        <v>0</v>
      </c>
    </row>
    <row r="152" spans="1:18" x14ac:dyDescent="0.25">
      <c r="A152" t="s">
        <v>331</v>
      </c>
      <c r="B152" t="s">
        <v>332</v>
      </c>
      <c r="C152" t="s">
        <v>68</v>
      </c>
      <c r="D152" s="1">
        <v>45468</v>
      </c>
      <c r="E152" s="1">
        <v>45479</v>
      </c>
      <c r="F152">
        <v>11</v>
      </c>
      <c r="G152" t="s">
        <v>18</v>
      </c>
      <c r="H152" s="3">
        <v>2910</v>
      </c>
      <c r="I152">
        <v>3</v>
      </c>
      <c r="J152">
        <v>1</v>
      </c>
      <c r="K152">
        <v>3</v>
      </c>
      <c r="L152">
        <v>80</v>
      </c>
      <c r="M152">
        <v>2</v>
      </c>
      <c r="N152" t="s">
        <v>50</v>
      </c>
      <c r="O152" s="4">
        <v>0.79166666666666663</v>
      </c>
      <c r="P152" s="4" t="str">
        <f t="shared" si="7"/>
        <v>Evening</v>
      </c>
      <c r="Q152" t="str">
        <f t="shared" si="8"/>
        <v>Attended</v>
      </c>
      <c r="R152">
        <f t="shared" si="9"/>
        <v>0</v>
      </c>
    </row>
    <row r="153" spans="1:18" x14ac:dyDescent="0.25">
      <c r="A153" t="s">
        <v>333</v>
      </c>
      <c r="B153" t="s">
        <v>334</v>
      </c>
      <c r="C153" t="s">
        <v>68</v>
      </c>
      <c r="D153" s="1">
        <v>45389</v>
      </c>
      <c r="E153" s="1">
        <v>45395</v>
      </c>
      <c r="F153">
        <v>6</v>
      </c>
      <c r="G153" t="s">
        <v>42</v>
      </c>
      <c r="H153" s="3">
        <v>575</v>
      </c>
      <c r="I153">
        <v>5</v>
      </c>
      <c r="J153">
        <v>3</v>
      </c>
      <c r="K153">
        <v>5</v>
      </c>
      <c r="L153">
        <v>85</v>
      </c>
      <c r="M153">
        <v>5</v>
      </c>
      <c r="N153" t="s">
        <v>24</v>
      </c>
      <c r="O153" s="4">
        <v>0.375</v>
      </c>
      <c r="P153" s="4" t="str">
        <f t="shared" si="7"/>
        <v>Morning</v>
      </c>
      <c r="Q153" t="str">
        <f t="shared" si="8"/>
        <v>Attended</v>
      </c>
      <c r="R153">
        <f t="shared" si="9"/>
        <v>0</v>
      </c>
    </row>
    <row r="154" spans="1:18" x14ac:dyDescent="0.25">
      <c r="A154" t="s">
        <v>335</v>
      </c>
      <c r="B154" t="s">
        <v>336</v>
      </c>
      <c r="C154" t="s">
        <v>68</v>
      </c>
      <c r="D154" s="1">
        <v>45396</v>
      </c>
      <c r="E154" s="1">
        <v>45405</v>
      </c>
      <c r="F154">
        <v>9</v>
      </c>
      <c r="G154" t="s">
        <v>31</v>
      </c>
      <c r="H154" s="3">
        <v>2910</v>
      </c>
      <c r="I154">
        <v>1</v>
      </c>
      <c r="J154">
        <v>1</v>
      </c>
      <c r="K154">
        <v>2</v>
      </c>
      <c r="L154">
        <v>90</v>
      </c>
      <c r="M154">
        <v>4</v>
      </c>
      <c r="N154" t="s">
        <v>53</v>
      </c>
      <c r="O154" s="4">
        <v>0.5</v>
      </c>
      <c r="P154" s="4" t="str">
        <f t="shared" si="7"/>
        <v>Afternoon</v>
      </c>
      <c r="Q154" t="str">
        <f t="shared" si="8"/>
        <v>Attended</v>
      </c>
      <c r="R154">
        <f t="shared" si="9"/>
        <v>0</v>
      </c>
    </row>
    <row r="155" spans="1:18" x14ac:dyDescent="0.25">
      <c r="A155" t="s">
        <v>337</v>
      </c>
      <c r="B155" t="s">
        <v>338</v>
      </c>
      <c r="C155" t="s">
        <v>68</v>
      </c>
      <c r="D155" s="1">
        <v>45390</v>
      </c>
      <c r="E155" s="1">
        <v>45396</v>
      </c>
      <c r="F155">
        <v>6</v>
      </c>
      <c r="G155" t="s">
        <v>23</v>
      </c>
      <c r="H155" s="3">
        <v>1426</v>
      </c>
      <c r="I155">
        <v>5</v>
      </c>
      <c r="J155">
        <v>2</v>
      </c>
      <c r="K155">
        <v>5</v>
      </c>
      <c r="L155">
        <v>90</v>
      </c>
      <c r="M155">
        <v>4</v>
      </c>
      <c r="N155" t="s">
        <v>45</v>
      </c>
      <c r="O155" s="4">
        <v>0.70833333333333337</v>
      </c>
      <c r="P155" s="4" t="str">
        <f t="shared" si="7"/>
        <v>Afternoon</v>
      </c>
      <c r="Q155" t="str">
        <f t="shared" si="8"/>
        <v>Attended</v>
      </c>
      <c r="R155">
        <f t="shared" si="9"/>
        <v>0</v>
      </c>
    </row>
    <row r="156" spans="1:18" x14ac:dyDescent="0.25">
      <c r="A156" t="s">
        <v>339</v>
      </c>
      <c r="B156" t="s">
        <v>340</v>
      </c>
      <c r="C156" t="s">
        <v>27</v>
      </c>
      <c r="D156" s="1">
        <v>45297</v>
      </c>
      <c r="E156" s="1">
        <v>45306</v>
      </c>
      <c r="F156">
        <v>9</v>
      </c>
      <c r="G156" t="s">
        <v>42</v>
      </c>
      <c r="H156" s="3">
        <v>1119</v>
      </c>
      <c r="I156">
        <v>2</v>
      </c>
      <c r="J156">
        <v>3</v>
      </c>
      <c r="K156">
        <v>2</v>
      </c>
      <c r="L156">
        <v>95</v>
      </c>
      <c r="M156">
        <v>5</v>
      </c>
      <c r="N156" t="s">
        <v>45</v>
      </c>
      <c r="O156" s="4">
        <v>0.29166666666666669</v>
      </c>
      <c r="P156" s="4" t="str">
        <f t="shared" si="7"/>
        <v>Morning</v>
      </c>
      <c r="Q156" t="str">
        <f t="shared" si="8"/>
        <v>Attended</v>
      </c>
      <c r="R156">
        <f t="shared" si="9"/>
        <v>0</v>
      </c>
    </row>
    <row r="157" spans="1:18" x14ac:dyDescent="0.25">
      <c r="A157" t="s">
        <v>341</v>
      </c>
      <c r="B157" t="s">
        <v>342</v>
      </c>
      <c r="C157" t="s">
        <v>68</v>
      </c>
      <c r="D157" s="1">
        <v>45488</v>
      </c>
      <c r="E157" s="1">
        <v>45495</v>
      </c>
      <c r="F157">
        <v>7</v>
      </c>
      <c r="G157" t="s">
        <v>28</v>
      </c>
      <c r="H157" s="3">
        <v>1936</v>
      </c>
      <c r="I157">
        <v>4</v>
      </c>
      <c r="J157">
        <v>2</v>
      </c>
      <c r="K157">
        <v>3</v>
      </c>
      <c r="L157">
        <v>80</v>
      </c>
      <c r="M157">
        <v>5</v>
      </c>
      <c r="N157" t="s">
        <v>24</v>
      </c>
      <c r="O157" s="4">
        <v>0.66666666666666663</v>
      </c>
      <c r="P157" s="4" t="str">
        <f t="shared" si="7"/>
        <v>Afternoon</v>
      </c>
      <c r="Q157" t="str">
        <f t="shared" si="8"/>
        <v>Attended</v>
      </c>
      <c r="R157">
        <f t="shared" si="9"/>
        <v>0</v>
      </c>
    </row>
    <row r="158" spans="1:18" x14ac:dyDescent="0.25">
      <c r="A158" t="s">
        <v>343</v>
      </c>
      <c r="B158" t="s">
        <v>344</v>
      </c>
      <c r="C158" t="s">
        <v>17</v>
      </c>
      <c r="D158" s="1">
        <v>45424</v>
      </c>
      <c r="E158" s="1">
        <v>45433</v>
      </c>
      <c r="F158">
        <v>9</v>
      </c>
      <c r="G158" t="s">
        <v>23</v>
      </c>
      <c r="H158" s="3">
        <v>4356</v>
      </c>
      <c r="I158">
        <v>4</v>
      </c>
      <c r="J158">
        <v>5</v>
      </c>
      <c r="K158">
        <v>3</v>
      </c>
      <c r="L158">
        <v>70</v>
      </c>
      <c r="M158">
        <v>5</v>
      </c>
      <c r="N158" t="s">
        <v>19</v>
      </c>
      <c r="O158" s="4">
        <v>0.79166666666666663</v>
      </c>
      <c r="P158" s="4" t="str">
        <f t="shared" si="7"/>
        <v>Evening</v>
      </c>
      <c r="Q158" t="str">
        <f t="shared" si="8"/>
        <v>Attended</v>
      </c>
      <c r="R158">
        <f t="shared" si="9"/>
        <v>0</v>
      </c>
    </row>
    <row r="159" spans="1:18" x14ac:dyDescent="0.25">
      <c r="A159" t="s">
        <v>345</v>
      </c>
      <c r="B159" t="s">
        <v>346</v>
      </c>
      <c r="C159" t="s">
        <v>22</v>
      </c>
      <c r="D159" s="1">
        <v>45550</v>
      </c>
      <c r="E159" s="1">
        <v>45552</v>
      </c>
      <c r="F159">
        <v>2</v>
      </c>
      <c r="G159" t="s">
        <v>23</v>
      </c>
      <c r="H159" s="3">
        <v>2548</v>
      </c>
      <c r="I159">
        <v>2</v>
      </c>
      <c r="J159">
        <v>2</v>
      </c>
      <c r="K159">
        <v>4</v>
      </c>
      <c r="L159">
        <v>85</v>
      </c>
      <c r="M159">
        <v>3</v>
      </c>
      <c r="N159" t="s">
        <v>24</v>
      </c>
      <c r="O159" s="4">
        <v>0.875</v>
      </c>
      <c r="P159" s="4" t="str">
        <f t="shared" si="7"/>
        <v>Evening</v>
      </c>
      <c r="Q159" t="str">
        <f t="shared" si="8"/>
        <v>Attended</v>
      </c>
      <c r="R159">
        <f t="shared" si="9"/>
        <v>0</v>
      </c>
    </row>
    <row r="160" spans="1:18" x14ac:dyDescent="0.25">
      <c r="A160" t="s">
        <v>347</v>
      </c>
      <c r="B160" t="s">
        <v>348</v>
      </c>
      <c r="C160" t="s">
        <v>68</v>
      </c>
      <c r="D160" s="1">
        <v>45314</v>
      </c>
      <c r="E160" s="1">
        <v>45326</v>
      </c>
      <c r="F160">
        <v>0</v>
      </c>
      <c r="G160" t="s">
        <v>28</v>
      </c>
      <c r="H160" s="3">
        <v>4393</v>
      </c>
      <c r="I160">
        <v>3</v>
      </c>
      <c r="J160">
        <v>5</v>
      </c>
      <c r="K160">
        <v>2</v>
      </c>
      <c r="L160">
        <v>80</v>
      </c>
      <c r="M160">
        <v>4</v>
      </c>
      <c r="N160" t="s">
        <v>24</v>
      </c>
      <c r="O160" s="4">
        <v>0.45833333333333331</v>
      </c>
      <c r="P160" s="4" t="str">
        <f t="shared" si="7"/>
        <v>Morning</v>
      </c>
      <c r="Q160" t="str">
        <f t="shared" si="8"/>
        <v>Attended</v>
      </c>
      <c r="R160">
        <f t="shared" si="9"/>
        <v>0</v>
      </c>
    </row>
    <row r="161" spans="1:18" x14ac:dyDescent="0.25">
      <c r="A161" t="s">
        <v>349</v>
      </c>
      <c r="B161" t="s">
        <v>350</v>
      </c>
      <c r="C161" t="s">
        <v>27</v>
      </c>
      <c r="D161" s="1">
        <v>45344</v>
      </c>
      <c r="E161" s="1">
        <v>45352</v>
      </c>
      <c r="F161">
        <v>8</v>
      </c>
      <c r="G161" t="s">
        <v>18</v>
      </c>
      <c r="H161" s="3">
        <v>1383</v>
      </c>
      <c r="I161">
        <v>3</v>
      </c>
      <c r="J161">
        <v>5</v>
      </c>
      <c r="K161">
        <v>4</v>
      </c>
      <c r="L161">
        <v>85</v>
      </c>
      <c r="M161">
        <v>4</v>
      </c>
      <c r="N161" t="s">
        <v>45</v>
      </c>
      <c r="O161" s="4">
        <v>0.375</v>
      </c>
      <c r="P161" s="4" t="str">
        <f t="shared" si="7"/>
        <v>Morning</v>
      </c>
      <c r="Q161" t="str">
        <f t="shared" si="8"/>
        <v>Missed</v>
      </c>
      <c r="R161">
        <f t="shared" si="9"/>
        <v>1</v>
      </c>
    </row>
    <row r="162" spans="1:18" x14ac:dyDescent="0.25">
      <c r="A162" t="s">
        <v>351</v>
      </c>
      <c r="B162" t="s">
        <v>352</v>
      </c>
      <c r="C162" t="s">
        <v>27</v>
      </c>
      <c r="D162" s="1">
        <v>45456</v>
      </c>
      <c r="E162" s="1">
        <v>45464</v>
      </c>
      <c r="F162">
        <v>8</v>
      </c>
      <c r="G162" t="s">
        <v>23</v>
      </c>
      <c r="H162" s="3">
        <v>759</v>
      </c>
      <c r="I162">
        <v>4</v>
      </c>
      <c r="J162">
        <v>2</v>
      </c>
      <c r="K162">
        <v>2</v>
      </c>
      <c r="L162">
        <v>90</v>
      </c>
      <c r="M162">
        <v>3</v>
      </c>
      <c r="N162" t="s">
        <v>53</v>
      </c>
      <c r="O162" s="4">
        <v>0.83333333333333337</v>
      </c>
      <c r="P162" s="4" t="str">
        <f t="shared" si="7"/>
        <v>Evening</v>
      </c>
      <c r="Q162" t="str">
        <f t="shared" si="8"/>
        <v>Attended</v>
      </c>
      <c r="R162">
        <f t="shared" si="9"/>
        <v>0</v>
      </c>
    </row>
    <row r="163" spans="1:18" x14ac:dyDescent="0.25">
      <c r="A163" t="s">
        <v>353</v>
      </c>
      <c r="B163" t="s">
        <v>354</v>
      </c>
      <c r="C163" t="s">
        <v>68</v>
      </c>
      <c r="D163" s="1">
        <v>45493</v>
      </c>
      <c r="E163" s="1">
        <v>45495</v>
      </c>
      <c r="F163">
        <v>2</v>
      </c>
      <c r="G163" t="s">
        <v>42</v>
      </c>
      <c r="H163" s="3">
        <v>2110</v>
      </c>
      <c r="I163">
        <v>4</v>
      </c>
      <c r="J163">
        <v>2</v>
      </c>
      <c r="K163">
        <v>4</v>
      </c>
      <c r="L163">
        <v>95</v>
      </c>
      <c r="M163">
        <v>5</v>
      </c>
      <c r="N163" t="s">
        <v>24</v>
      </c>
      <c r="O163" s="4">
        <v>0.25</v>
      </c>
      <c r="P163" s="4" t="str">
        <f t="shared" si="7"/>
        <v>Morning</v>
      </c>
      <c r="Q163" t="str">
        <f t="shared" si="8"/>
        <v>Attended</v>
      </c>
      <c r="R163">
        <f t="shared" si="9"/>
        <v>0</v>
      </c>
    </row>
    <row r="164" spans="1:18" x14ac:dyDescent="0.25">
      <c r="A164" t="s">
        <v>355</v>
      </c>
      <c r="B164" t="s">
        <v>356</v>
      </c>
      <c r="C164" t="s">
        <v>22</v>
      </c>
      <c r="D164" s="1">
        <v>45374</v>
      </c>
      <c r="E164" s="1">
        <v>45386</v>
      </c>
      <c r="F164">
        <v>12</v>
      </c>
      <c r="G164" t="s">
        <v>31</v>
      </c>
      <c r="H164" s="3">
        <v>498</v>
      </c>
      <c r="I164">
        <v>1</v>
      </c>
      <c r="J164">
        <v>5</v>
      </c>
      <c r="K164">
        <v>3</v>
      </c>
      <c r="L164">
        <v>95</v>
      </c>
      <c r="M164">
        <v>2</v>
      </c>
      <c r="N164" t="s">
        <v>19</v>
      </c>
      <c r="O164" s="4">
        <v>0.5</v>
      </c>
      <c r="P164" s="4" t="str">
        <f t="shared" si="7"/>
        <v>Afternoon</v>
      </c>
      <c r="Q164" t="str">
        <f t="shared" si="8"/>
        <v>Attended</v>
      </c>
      <c r="R164">
        <f t="shared" si="9"/>
        <v>0</v>
      </c>
    </row>
    <row r="165" spans="1:18" x14ac:dyDescent="0.25">
      <c r="A165" t="s">
        <v>357</v>
      </c>
      <c r="B165" t="s">
        <v>358</v>
      </c>
      <c r="C165" t="s">
        <v>68</v>
      </c>
      <c r="D165" s="1">
        <v>45436</v>
      </c>
      <c r="E165" s="1">
        <v>45450</v>
      </c>
      <c r="F165">
        <v>14</v>
      </c>
      <c r="G165" t="s">
        <v>23</v>
      </c>
      <c r="H165" s="3">
        <v>1833</v>
      </c>
      <c r="I165">
        <v>3</v>
      </c>
      <c r="J165">
        <v>3</v>
      </c>
      <c r="K165">
        <v>5</v>
      </c>
      <c r="L165">
        <v>70</v>
      </c>
      <c r="M165">
        <v>5</v>
      </c>
      <c r="N165" t="s">
        <v>50</v>
      </c>
      <c r="O165" s="4">
        <v>0.70833333333333337</v>
      </c>
      <c r="P165" s="4" t="str">
        <f t="shared" si="7"/>
        <v>Afternoon</v>
      </c>
      <c r="Q165" t="str">
        <f t="shared" si="8"/>
        <v>Attended</v>
      </c>
      <c r="R165">
        <f t="shared" si="9"/>
        <v>0</v>
      </c>
    </row>
    <row r="166" spans="1:18" x14ac:dyDescent="0.25">
      <c r="A166" t="s">
        <v>359</v>
      </c>
      <c r="B166" t="s">
        <v>360</v>
      </c>
      <c r="C166" t="s">
        <v>27</v>
      </c>
      <c r="D166" s="1">
        <v>45376</v>
      </c>
      <c r="E166" s="1">
        <v>45380</v>
      </c>
      <c r="F166">
        <v>4</v>
      </c>
      <c r="G166" t="s">
        <v>42</v>
      </c>
      <c r="H166" s="3">
        <v>2225</v>
      </c>
      <c r="I166">
        <v>2</v>
      </c>
      <c r="J166">
        <v>5</v>
      </c>
      <c r="K166">
        <v>4</v>
      </c>
      <c r="L166">
        <v>95</v>
      </c>
      <c r="M166">
        <v>5</v>
      </c>
      <c r="N166" t="s">
        <v>24</v>
      </c>
      <c r="O166" s="4">
        <v>0.625</v>
      </c>
      <c r="P166" s="4" t="str">
        <f t="shared" si="7"/>
        <v>Afternoon</v>
      </c>
      <c r="Q166" t="str">
        <f t="shared" si="8"/>
        <v>Attended</v>
      </c>
      <c r="R166">
        <f t="shared" si="9"/>
        <v>0</v>
      </c>
    </row>
    <row r="167" spans="1:18" x14ac:dyDescent="0.25">
      <c r="A167" t="s">
        <v>361</v>
      </c>
      <c r="B167" t="s">
        <v>362</v>
      </c>
      <c r="C167" t="s">
        <v>37</v>
      </c>
      <c r="D167" s="1">
        <v>45369</v>
      </c>
      <c r="E167" s="1">
        <v>45383</v>
      </c>
      <c r="F167">
        <v>14</v>
      </c>
      <c r="G167" t="s">
        <v>34</v>
      </c>
      <c r="H167" s="3">
        <v>2271</v>
      </c>
      <c r="I167">
        <v>3</v>
      </c>
      <c r="J167">
        <v>4</v>
      </c>
      <c r="K167">
        <v>2</v>
      </c>
      <c r="L167">
        <v>90</v>
      </c>
      <c r="M167">
        <v>3</v>
      </c>
      <c r="N167" t="s">
        <v>24</v>
      </c>
      <c r="O167" s="4">
        <v>0.41666666666666669</v>
      </c>
      <c r="P167" s="4" t="str">
        <f t="shared" si="7"/>
        <v>Morning</v>
      </c>
      <c r="Q167" t="str">
        <f t="shared" si="8"/>
        <v>Attended</v>
      </c>
      <c r="R167">
        <f t="shared" si="9"/>
        <v>0</v>
      </c>
    </row>
    <row r="168" spans="1:18" x14ac:dyDescent="0.25">
      <c r="A168" t="s">
        <v>363</v>
      </c>
      <c r="B168" t="s">
        <v>364</v>
      </c>
      <c r="C168" t="s">
        <v>17</v>
      </c>
      <c r="D168" s="1">
        <v>45292</v>
      </c>
      <c r="E168" s="1">
        <v>45303</v>
      </c>
      <c r="F168">
        <v>11</v>
      </c>
      <c r="G168" t="s">
        <v>42</v>
      </c>
      <c r="H168" s="3">
        <v>174</v>
      </c>
      <c r="I168">
        <v>1</v>
      </c>
      <c r="J168">
        <v>5</v>
      </c>
      <c r="K168">
        <v>2</v>
      </c>
      <c r="L168">
        <v>70</v>
      </c>
      <c r="M168">
        <v>4</v>
      </c>
      <c r="N168" t="s">
        <v>19</v>
      </c>
      <c r="O168" s="4">
        <v>0.70833333333333337</v>
      </c>
      <c r="P168" s="4" t="str">
        <f t="shared" si="7"/>
        <v>Afternoon</v>
      </c>
      <c r="Q168" t="str">
        <f t="shared" si="8"/>
        <v>Attended</v>
      </c>
      <c r="R168">
        <f t="shared" si="9"/>
        <v>0</v>
      </c>
    </row>
    <row r="169" spans="1:18" x14ac:dyDescent="0.25">
      <c r="A169" t="s">
        <v>365</v>
      </c>
      <c r="B169" t="s">
        <v>366</v>
      </c>
      <c r="C169" t="s">
        <v>27</v>
      </c>
      <c r="D169" s="1">
        <v>45342</v>
      </c>
      <c r="E169" s="1">
        <v>45349</v>
      </c>
      <c r="F169">
        <v>7</v>
      </c>
      <c r="G169" t="s">
        <v>31</v>
      </c>
      <c r="H169" s="3">
        <v>4797</v>
      </c>
      <c r="I169">
        <v>4</v>
      </c>
      <c r="J169">
        <v>3</v>
      </c>
      <c r="K169">
        <v>3</v>
      </c>
      <c r="L169">
        <v>80</v>
      </c>
      <c r="M169">
        <v>5</v>
      </c>
      <c r="N169" t="s">
        <v>53</v>
      </c>
      <c r="O169" s="4">
        <v>0.95833333333333337</v>
      </c>
      <c r="P169" s="4" t="str">
        <f t="shared" si="7"/>
        <v>Evening</v>
      </c>
      <c r="Q169" t="str">
        <f t="shared" si="8"/>
        <v>Attended</v>
      </c>
      <c r="R169">
        <f t="shared" si="9"/>
        <v>0</v>
      </c>
    </row>
    <row r="170" spans="1:18" x14ac:dyDescent="0.25">
      <c r="A170" t="s">
        <v>367</v>
      </c>
      <c r="B170" t="s">
        <v>368</v>
      </c>
      <c r="C170" t="s">
        <v>68</v>
      </c>
      <c r="D170" s="1">
        <v>45464</v>
      </c>
      <c r="E170" s="1">
        <v>45475</v>
      </c>
      <c r="F170">
        <v>11</v>
      </c>
      <c r="G170" t="s">
        <v>42</v>
      </c>
      <c r="H170" s="3">
        <v>3571</v>
      </c>
      <c r="I170">
        <v>4</v>
      </c>
      <c r="J170">
        <v>4</v>
      </c>
      <c r="K170">
        <v>2</v>
      </c>
      <c r="L170">
        <v>95</v>
      </c>
      <c r="M170">
        <v>4</v>
      </c>
      <c r="N170" t="s">
        <v>24</v>
      </c>
      <c r="O170" s="4">
        <v>0.625</v>
      </c>
      <c r="P170" s="4" t="str">
        <f t="shared" si="7"/>
        <v>Afternoon</v>
      </c>
      <c r="Q170" t="str">
        <f t="shared" si="8"/>
        <v>Attended</v>
      </c>
      <c r="R170">
        <f t="shared" si="9"/>
        <v>0</v>
      </c>
    </row>
    <row r="171" spans="1:18" x14ac:dyDescent="0.25">
      <c r="A171" t="s">
        <v>369</v>
      </c>
      <c r="B171" t="s">
        <v>370</v>
      </c>
      <c r="C171" t="s">
        <v>17</v>
      </c>
      <c r="D171" s="1">
        <v>45496</v>
      </c>
      <c r="E171" s="1">
        <v>45500</v>
      </c>
      <c r="F171">
        <v>4</v>
      </c>
      <c r="G171" t="s">
        <v>28</v>
      </c>
      <c r="H171" s="3">
        <v>936</v>
      </c>
      <c r="I171">
        <v>1</v>
      </c>
      <c r="J171">
        <v>1</v>
      </c>
      <c r="K171">
        <v>1</v>
      </c>
      <c r="L171">
        <v>70</v>
      </c>
      <c r="M171">
        <v>1</v>
      </c>
      <c r="N171" t="s">
        <v>24</v>
      </c>
      <c r="O171" s="4">
        <v>0.45833333333333331</v>
      </c>
      <c r="P171" s="4" t="str">
        <f t="shared" si="7"/>
        <v>Morning</v>
      </c>
      <c r="Q171" t="str">
        <f t="shared" si="8"/>
        <v>Attended</v>
      </c>
      <c r="R171">
        <f t="shared" si="9"/>
        <v>0</v>
      </c>
    </row>
    <row r="172" spans="1:18" x14ac:dyDescent="0.25">
      <c r="A172" t="s">
        <v>371</v>
      </c>
      <c r="B172" t="s">
        <v>372</v>
      </c>
      <c r="C172" t="s">
        <v>68</v>
      </c>
      <c r="D172" s="1">
        <v>45551</v>
      </c>
      <c r="E172" s="1">
        <v>45555</v>
      </c>
      <c r="F172">
        <v>4</v>
      </c>
      <c r="G172" t="s">
        <v>31</v>
      </c>
      <c r="H172" s="3">
        <v>599</v>
      </c>
      <c r="I172">
        <v>2</v>
      </c>
      <c r="J172">
        <v>1</v>
      </c>
      <c r="K172">
        <v>5</v>
      </c>
      <c r="L172">
        <v>90</v>
      </c>
      <c r="M172">
        <v>4</v>
      </c>
      <c r="N172" t="s">
        <v>53</v>
      </c>
      <c r="O172" s="4">
        <v>0.70833333333333337</v>
      </c>
      <c r="P172" s="4" t="str">
        <f t="shared" si="7"/>
        <v>Afternoon</v>
      </c>
      <c r="Q172" t="str">
        <f t="shared" si="8"/>
        <v>Attended</v>
      </c>
      <c r="R172">
        <f t="shared" si="9"/>
        <v>0</v>
      </c>
    </row>
    <row r="173" spans="1:18" x14ac:dyDescent="0.25">
      <c r="A173" t="s">
        <v>373</v>
      </c>
      <c r="B173" t="s">
        <v>374</v>
      </c>
      <c r="C173" t="s">
        <v>68</v>
      </c>
      <c r="D173" s="1">
        <v>45579</v>
      </c>
      <c r="E173" s="1">
        <v>45585</v>
      </c>
      <c r="F173">
        <v>6</v>
      </c>
      <c r="G173" t="s">
        <v>18</v>
      </c>
      <c r="H173" s="3">
        <v>237</v>
      </c>
      <c r="I173">
        <v>4</v>
      </c>
      <c r="J173">
        <v>3</v>
      </c>
      <c r="K173">
        <v>4</v>
      </c>
      <c r="L173">
        <v>85</v>
      </c>
      <c r="M173">
        <v>2</v>
      </c>
      <c r="N173" t="s">
        <v>19</v>
      </c>
      <c r="O173" s="4">
        <v>0.5</v>
      </c>
      <c r="P173" s="4" t="str">
        <f t="shared" si="7"/>
        <v>Afternoon</v>
      </c>
      <c r="Q173" t="str">
        <f t="shared" si="8"/>
        <v>Attended</v>
      </c>
      <c r="R173">
        <f t="shared" si="9"/>
        <v>0</v>
      </c>
    </row>
    <row r="174" spans="1:18" x14ac:dyDescent="0.25">
      <c r="A174" t="s">
        <v>375</v>
      </c>
      <c r="B174" t="s">
        <v>376</v>
      </c>
      <c r="C174" t="s">
        <v>37</v>
      </c>
      <c r="D174" s="1">
        <v>45325</v>
      </c>
      <c r="E174" s="1">
        <v>45335</v>
      </c>
      <c r="F174">
        <v>10</v>
      </c>
      <c r="G174" t="s">
        <v>34</v>
      </c>
      <c r="H174" s="3">
        <v>2197</v>
      </c>
      <c r="I174">
        <v>5</v>
      </c>
      <c r="J174">
        <v>5</v>
      </c>
      <c r="K174">
        <v>5</v>
      </c>
      <c r="L174">
        <v>85</v>
      </c>
      <c r="M174">
        <v>2</v>
      </c>
      <c r="N174" t="s">
        <v>24</v>
      </c>
      <c r="O174" s="4">
        <v>0.95833333333333337</v>
      </c>
      <c r="P174" s="4" t="str">
        <f t="shared" si="7"/>
        <v>Evening</v>
      </c>
      <c r="Q174" t="str">
        <f t="shared" si="8"/>
        <v>Attended</v>
      </c>
      <c r="R174">
        <f t="shared" si="9"/>
        <v>0</v>
      </c>
    </row>
    <row r="175" spans="1:18" x14ac:dyDescent="0.25">
      <c r="A175" t="s">
        <v>377</v>
      </c>
      <c r="B175" t="s">
        <v>378</v>
      </c>
      <c r="C175" t="s">
        <v>17</v>
      </c>
      <c r="D175" s="1">
        <v>45386</v>
      </c>
      <c r="E175" s="1">
        <v>45392</v>
      </c>
      <c r="F175">
        <v>6</v>
      </c>
      <c r="G175" t="s">
        <v>28</v>
      </c>
      <c r="H175" s="3">
        <v>3796</v>
      </c>
      <c r="I175">
        <v>4</v>
      </c>
      <c r="J175">
        <v>2</v>
      </c>
      <c r="K175">
        <v>3</v>
      </c>
      <c r="L175">
        <v>90</v>
      </c>
      <c r="M175">
        <v>5</v>
      </c>
      <c r="N175" t="s">
        <v>53</v>
      </c>
      <c r="O175" s="4">
        <v>0.29166666666666669</v>
      </c>
      <c r="P175" s="4" t="str">
        <f t="shared" si="7"/>
        <v>Morning</v>
      </c>
      <c r="Q175" t="str">
        <f t="shared" si="8"/>
        <v>Attended</v>
      </c>
      <c r="R175">
        <f t="shared" si="9"/>
        <v>0</v>
      </c>
    </row>
    <row r="176" spans="1:18" x14ac:dyDescent="0.25">
      <c r="A176" t="s">
        <v>379</v>
      </c>
      <c r="B176" t="s">
        <v>380</v>
      </c>
      <c r="C176" t="s">
        <v>17</v>
      </c>
      <c r="D176" s="1">
        <v>45363</v>
      </c>
      <c r="E176" s="1">
        <v>45373</v>
      </c>
      <c r="F176">
        <v>10</v>
      </c>
      <c r="G176" t="s">
        <v>18</v>
      </c>
      <c r="H176" s="3">
        <v>1985</v>
      </c>
      <c r="I176">
        <v>5</v>
      </c>
      <c r="J176">
        <v>3</v>
      </c>
      <c r="K176">
        <v>4</v>
      </c>
      <c r="L176">
        <v>90</v>
      </c>
      <c r="M176">
        <v>4</v>
      </c>
      <c r="N176" t="s">
        <v>24</v>
      </c>
      <c r="O176" s="4">
        <v>0.625</v>
      </c>
      <c r="P176" s="4" t="str">
        <f t="shared" si="7"/>
        <v>Afternoon</v>
      </c>
      <c r="Q176" t="str">
        <f t="shared" si="8"/>
        <v>Attended</v>
      </c>
      <c r="R176">
        <f t="shared" si="9"/>
        <v>0</v>
      </c>
    </row>
    <row r="177" spans="1:18" x14ac:dyDescent="0.25">
      <c r="A177" t="s">
        <v>381</v>
      </c>
      <c r="B177" t="s">
        <v>382</v>
      </c>
      <c r="C177" t="s">
        <v>37</v>
      </c>
      <c r="D177" s="1">
        <v>45330</v>
      </c>
      <c r="E177" s="1">
        <v>45333</v>
      </c>
      <c r="F177">
        <v>0</v>
      </c>
      <c r="G177" t="s">
        <v>42</v>
      </c>
      <c r="H177" s="3">
        <v>2857</v>
      </c>
      <c r="I177">
        <v>1</v>
      </c>
      <c r="J177">
        <v>4</v>
      </c>
      <c r="K177">
        <v>4</v>
      </c>
      <c r="L177">
        <v>85</v>
      </c>
      <c r="M177">
        <v>5</v>
      </c>
      <c r="N177" t="s">
        <v>50</v>
      </c>
      <c r="O177" s="4">
        <v>0.83333333333333337</v>
      </c>
      <c r="P177" s="4" t="str">
        <f t="shared" si="7"/>
        <v>Evening</v>
      </c>
      <c r="Q177" t="str">
        <f t="shared" si="8"/>
        <v>Attended</v>
      </c>
      <c r="R177">
        <f t="shared" si="9"/>
        <v>0</v>
      </c>
    </row>
    <row r="178" spans="1:18" x14ac:dyDescent="0.25">
      <c r="A178" t="s">
        <v>383</v>
      </c>
      <c r="B178" t="s">
        <v>384</v>
      </c>
      <c r="C178" t="s">
        <v>27</v>
      </c>
      <c r="D178" s="1">
        <v>45445</v>
      </c>
      <c r="E178" s="1">
        <v>45454</v>
      </c>
      <c r="F178">
        <v>9</v>
      </c>
      <c r="G178" t="s">
        <v>31</v>
      </c>
      <c r="H178" s="3">
        <v>4020</v>
      </c>
      <c r="I178">
        <v>1</v>
      </c>
      <c r="J178">
        <v>4</v>
      </c>
      <c r="K178">
        <v>1</v>
      </c>
      <c r="L178">
        <v>70</v>
      </c>
      <c r="M178">
        <v>3</v>
      </c>
      <c r="N178" t="s">
        <v>45</v>
      </c>
      <c r="O178" s="4">
        <v>0.70833333333333337</v>
      </c>
      <c r="P178" s="4" t="str">
        <f t="shared" si="7"/>
        <v>Afternoon</v>
      </c>
      <c r="Q178" t="str">
        <f t="shared" si="8"/>
        <v>Missed</v>
      </c>
      <c r="R178">
        <f t="shared" si="9"/>
        <v>1</v>
      </c>
    </row>
    <row r="179" spans="1:18" x14ac:dyDescent="0.25">
      <c r="A179" t="s">
        <v>385</v>
      </c>
      <c r="B179" t="s">
        <v>386</v>
      </c>
      <c r="C179" t="s">
        <v>68</v>
      </c>
      <c r="D179" s="1">
        <v>45541</v>
      </c>
      <c r="E179" s="1">
        <v>45553</v>
      </c>
      <c r="F179">
        <v>12</v>
      </c>
      <c r="G179" t="s">
        <v>34</v>
      </c>
      <c r="H179" s="3">
        <v>2000</v>
      </c>
      <c r="I179">
        <v>4</v>
      </c>
      <c r="J179">
        <v>1</v>
      </c>
      <c r="K179">
        <v>3</v>
      </c>
      <c r="L179">
        <v>85</v>
      </c>
      <c r="M179">
        <v>2</v>
      </c>
      <c r="N179" t="s">
        <v>50</v>
      </c>
      <c r="O179" s="4">
        <v>0.91666666666666663</v>
      </c>
      <c r="P179" s="4" t="str">
        <f t="shared" si="7"/>
        <v>Evening</v>
      </c>
      <c r="Q179" t="str">
        <f t="shared" si="8"/>
        <v>Attended</v>
      </c>
      <c r="R179">
        <f t="shared" si="9"/>
        <v>0</v>
      </c>
    </row>
    <row r="180" spans="1:18" x14ac:dyDescent="0.25">
      <c r="A180" t="s">
        <v>387</v>
      </c>
      <c r="B180" t="s">
        <v>388</v>
      </c>
      <c r="C180" t="s">
        <v>22</v>
      </c>
      <c r="D180" s="1">
        <v>45453</v>
      </c>
      <c r="E180" s="1">
        <v>45463</v>
      </c>
      <c r="F180">
        <v>10</v>
      </c>
      <c r="G180" t="s">
        <v>28</v>
      </c>
      <c r="H180" s="3">
        <v>2710</v>
      </c>
      <c r="I180">
        <v>3</v>
      </c>
      <c r="J180">
        <v>4</v>
      </c>
      <c r="K180">
        <v>2</v>
      </c>
      <c r="L180">
        <v>90</v>
      </c>
      <c r="M180">
        <v>5</v>
      </c>
      <c r="N180" t="s">
        <v>24</v>
      </c>
      <c r="O180" s="4">
        <v>0.375</v>
      </c>
      <c r="P180" s="4" t="str">
        <f t="shared" si="7"/>
        <v>Morning</v>
      </c>
      <c r="Q180" t="str">
        <f t="shared" si="8"/>
        <v>Attended</v>
      </c>
      <c r="R180">
        <f t="shared" si="9"/>
        <v>0</v>
      </c>
    </row>
    <row r="181" spans="1:18" x14ac:dyDescent="0.25">
      <c r="A181" t="s">
        <v>389</v>
      </c>
      <c r="B181" t="s">
        <v>390</v>
      </c>
      <c r="C181" t="s">
        <v>68</v>
      </c>
      <c r="D181" s="1">
        <v>45409</v>
      </c>
      <c r="E181" s="1">
        <v>45423</v>
      </c>
      <c r="F181">
        <v>14</v>
      </c>
      <c r="G181" t="s">
        <v>18</v>
      </c>
      <c r="H181" s="3">
        <v>4086</v>
      </c>
      <c r="I181">
        <v>5</v>
      </c>
      <c r="J181">
        <v>3</v>
      </c>
      <c r="K181">
        <v>1</v>
      </c>
      <c r="L181">
        <v>95</v>
      </c>
      <c r="M181">
        <v>3</v>
      </c>
      <c r="N181" t="s">
        <v>19</v>
      </c>
      <c r="O181" s="4">
        <v>0.5</v>
      </c>
      <c r="P181" s="4" t="str">
        <f t="shared" si="7"/>
        <v>Afternoon</v>
      </c>
      <c r="Q181" t="str">
        <f t="shared" si="8"/>
        <v>Attended</v>
      </c>
      <c r="R181">
        <f t="shared" si="9"/>
        <v>0</v>
      </c>
    </row>
    <row r="182" spans="1:18" x14ac:dyDescent="0.25">
      <c r="A182" t="s">
        <v>391</v>
      </c>
      <c r="B182" t="s">
        <v>392</v>
      </c>
      <c r="C182" t="s">
        <v>68</v>
      </c>
      <c r="D182" s="1">
        <v>45550</v>
      </c>
      <c r="E182" s="1">
        <v>45561</v>
      </c>
      <c r="F182">
        <v>11</v>
      </c>
      <c r="G182" t="s">
        <v>18</v>
      </c>
      <c r="H182" s="3">
        <v>1549</v>
      </c>
      <c r="I182">
        <v>2</v>
      </c>
      <c r="J182">
        <v>4</v>
      </c>
      <c r="K182">
        <v>1</v>
      </c>
      <c r="L182">
        <v>80</v>
      </c>
      <c r="M182">
        <v>5</v>
      </c>
      <c r="N182" t="s">
        <v>45</v>
      </c>
      <c r="O182" s="4">
        <v>0.58333333333333337</v>
      </c>
      <c r="P182" s="4" t="str">
        <f t="shared" si="7"/>
        <v>Afternoon</v>
      </c>
      <c r="Q182" t="str">
        <f t="shared" si="8"/>
        <v>Attended</v>
      </c>
      <c r="R182">
        <f t="shared" si="9"/>
        <v>0</v>
      </c>
    </row>
    <row r="183" spans="1:18" x14ac:dyDescent="0.25">
      <c r="A183" t="s">
        <v>393</v>
      </c>
      <c r="B183" t="s">
        <v>394</v>
      </c>
      <c r="C183" t="s">
        <v>27</v>
      </c>
      <c r="D183" s="1">
        <v>45559</v>
      </c>
      <c r="E183" s="1">
        <v>45561</v>
      </c>
      <c r="F183">
        <v>2</v>
      </c>
      <c r="G183" t="s">
        <v>34</v>
      </c>
      <c r="H183" s="3">
        <v>646</v>
      </c>
      <c r="I183">
        <v>4</v>
      </c>
      <c r="J183">
        <v>3</v>
      </c>
      <c r="K183">
        <v>5</v>
      </c>
      <c r="L183">
        <v>95</v>
      </c>
      <c r="M183">
        <v>4</v>
      </c>
      <c r="N183" t="s">
        <v>50</v>
      </c>
      <c r="O183" s="4">
        <v>0.5</v>
      </c>
      <c r="P183" s="4" t="str">
        <f t="shared" si="7"/>
        <v>Afternoon</v>
      </c>
      <c r="Q183" t="str">
        <f t="shared" si="8"/>
        <v>Attended</v>
      </c>
      <c r="R183">
        <f t="shared" si="9"/>
        <v>0</v>
      </c>
    </row>
    <row r="184" spans="1:18" x14ac:dyDescent="0.25">
      <c r="A184" t="s">
        <v>395</v>
      </c>
      <c r="B184" t="s">
        <v>396</v>
      </c>
      <c r="C184" t="s">
        <v>68</v>
      </c>
      <c r="D184" s="1">
        <v>45345</v>
      </c>
      <c r="E184" s="1">
        <v>45351</v>
      </c>
      <c r="F184">
        <v>6</v>
      </c>
      <c r="G184" t="s">
        <v>42</v>
      </c>
      <c r="H184" s="3">
        <v>4776</v>
      </c>
      <c r="I184">
        <v>2</v>
      </c>
      <c r="J184">
        <v>2</v>
      </c>
      <c r="K184">
        <v>5</v>
      </c>
      <c r="L184">
        <v>95</v>
      </c>
      <c r="M184">
        <v>4</v>
      </c>
      <c r="N184" t="s">
        <v>53</v>
      </c>
      <c r="O184" s="4">
        <v>0.29166666666666669</v>
      </c>
      <c r="P184" s="4" t="str">
        <f t="shared" si="7"/>
        <v>Morning</v>
      </c>
      <c r="Q184" t="str">
        <f t="shared" si="8"/>
        <v>Attended</v>
      </c>
      <c r="R184">
        <f t="shared" si="9"/>
        <v>0</v>
      </c>
    </row>
    <row r="185" spans="1:18" x14ac:dyDescent="0.25">
      <c r="A185" t="s">
        <v>397</v>
      </c>
      <c r="B185" t="s">
        <v>398</v>
      </c>
      <c r="C185" t="s">
        <v>37</v>
      </c>
      <c r="D185" s="1">
        <v>45527</v>
      </c>
      <c r="E185" s="1">
        <v>45539</v>
      </c>
      <c r="F185">
        <v>12</v>
      </c>
      <c r="G185" t="s">
        <v>34</v>
      </c>
      <c r="H185" s="3">
        <v>2103</v>
      </c>
      <c r="I185">
        <v>4</v>
      </c>
      <c r="J185">
        <v>1</v>
      </c>
      <c r="K185">
        <v>5</v>
      </c>
      <c r="L185">
        <v>90</v>
      </c>
      <c r="M185">
        <v>4</v>
      </c>
      <c r="N185" t="s">
        <v>19</v>
      </c>
      <c r="O185" s="4">
        <v>0.45833333333333331</v>
      </c>
      <c r="P185" s="4" t="str">
        <f t="shared" si="7"/>
        <v>Morning</v>
      </c>
      <c r="Q185" t="str">
        <f t="shared" si="8"/>
        <v>Attended</v>
      </c>
      <c r="R185">
        <f t="shared" si="9"/>
        <v>0</v>
      </c>
    </row>
    <row r="186" spans="1:18" x14ac:dyDescent="0.25">
      <c r="A186" t="s">
        <v>399</v>
      </c>
      <c r="B186" t="s">
        <v>400</v>
      </c>
      <c r="C186" t="s">
        <v>37</v>
      </c>
      <c r="D186" s="1">
        <v>45513</v>
      </c>
      <c r="E186" s="1">
        <v>45520</v>
      </c>
      <c r="F186">
        <v>7</v>
      </c>
      <c r="G186" t="s">
        <v>18</v>
      </c>
      <c r="H186" s="3">
        <v>2196</v>
      </c>
      <c r="I186">
        <v>3</v>
      </c>
      <c r="J186">
        <v>4</v>
      </c>
      <c r="K186">
        <v>1</v>
      </c>
      <c r="L186">
        <v>85</v>
      </c>
      <c r="M186">
        <v>4</v>
      </c>
      <c r="N186" t="s">
        <v>50</v>
      </c>
      <c r="O186" s="4">
        <v>0.95833333333333337</v>
      </c>
      <c r="P186" s="4" t="str">
        <f t="shared" si="7"/>
        <v>Evening</v>
      </c>
      <c r="Q186" t="str">
        <f t="shared" si="8"/>
        <v>Attended</v>
      </c>
      <c r="R186">
        <f t="shared" si="9"/>
        <v>0</v>
      </c>
    </row>
    <row r="187" spans="1:18" x14ac:dyDescent="0.25">
      <c r="A187" t="s">
        <v>401</v>
      </c>
      <c r="B187" t="s">
        <v>402</v>
      </c>
      <c r="C187" t="s">
        <v>17</v>
      </c>
      <c r="D187" s="1">
        <v>45542</v>
      </c>
      <c r="E187" s="1">
        <v>45554</v>
      </c>
      <c r="F187">
        <v>12</v>
      </c>
      <c r="G187" t="s">
        <v>23</v>
      </c>
      <c r="H187" s="3">
        <v>803</v>
      </c>
      <c r="I187">
        <v>3</v>
      </c>
      <c r="J187">
        <v>3</v>
      </c>
      <c r="K187">
        <v>2</v>
      </c>
      <c r="L187">
        <v>70</v>
      </c>
      <c r="M187">
        <v>1</v>
      </c>
      <c r="N187" t="s">
        <v>53</v>
      </c>
      <c r="O187" s="4">
        <v>0.45833333333333331</v>
      </c>
      <c r="P187" s="4" t="str">
        <f t="shared" si="7"/>
        <v>Morning</v>
      </c>
      <c r="Q187" t="str">
        <f t="shared" si="8"/>
        <v>Attended</v>
      </c>
      <c r="R187">
        <f t="shared" si="9"/>
        <v>0</v>
      </c>
    </row>
    <row r="188" spans="1:18" x14ac:dyDescent="0.25">
      <c r="A188" t="s">
        <v>403</v>
      </c>
      <c r="B188" t="s">
        <v>404</v>
      </c>
      <c r="C188" t="s">
        <v>22</v>
      </c>
      <c r="D188" s="1">
        <v>45403</v>
      </c>
      <c r="E188" s="1">
        <v>45416</v>
      </c>
      <c r="F188">
        <v>13</v>
      </c>
      <c r="G188" t="s">
        <v>28</v>
      </c>
      <c r="H188" s="3">
        <v>2503</v>
      </c>
      <c r="I188">
        <v>3</v>
      </c>
      <c r="J188">
        <v>5</v>
      </c>
      <c r="K188">
        <v>4</v>
      </c>
      <c r="L188">
        <v>95</v>
      </c>
      <c r="M188">
        <v>3</v>
      </c>
      <c r="N188" t="s">
        <v>24</v>
      </c>
      <c r="O188" s="4">
        <v>0.75</v>
      </c>
      <c r="P188" s="4" t="str">
        <f t="shared" si="7"/>
        <v>Evening</v>
      </c>
      <c r="Q188" t="str">
        <f t="shared" si="8"/>
        <v>Attended</v>
      </c>
      <c r="R188">
        <f t="shared" si="9"/>
        <v>0</v>
      </c>
    </row>
    <row r="189" spans="1:18" x14ac:dyDescent="0.25">
      <c r="A189" t="s">
        <v>405</v>
      </c>
      <c r="B189" t="s">
        <v>406</v>
      </c>
      <c r="C189" t="s">
        <v>68</v>
      </c>
      <c r="D189" s="1">
        <v>45546</v>
      </c>
      <c r="E189" s="1">
        <v>45555</v>
      </c>
      <c r="F189">
        <v>9</v>
      </c>
      <c r="G189" t="s">
        <v>34</v>
      </c>
      <c r="H189" s="3">
        <v>1725</v>
      </c>
      <c r="I189">
        <v>3</v>
      </c>
      <c r="J189">
        <v>1</v>
      </c>
      <c r="K189">
        <v>5</v>
      </c>
      <c r="L189">
        <v>85</v>
      </c>
      <c r="M189">
        <v>3</v>
      </c>
      <c r="N189" t="s">
        <v>53</v>
      </c>
      <c r="O189" s="4">
        <v>0.29166666666666669</v>
      </c>
      <c r="P189" s="4" t="str">
        <f t="shared" si="7"/>
        <v>Morning</v>
      </c>
      <c r="Q189" t="str">
        <f t="shared" si="8"/>
        <v>Attended</v>
      </c>
      <c r="R189">
        <f t="shared" si="9"/>
        <v>0</v>
      </c>
    </row>
    <row r="190" spans="1:18" x14ac:dyDescent="0.25">
      <c r="A190" t="s">
        <v>407</v>
      </c>
      <c r="B190" t="s">
        <v>408</v>
      </c>
      <c r="C190" t="s">
        <v>68</v>
      </c>
      <c r="D190" s="1">
        <v>45594</v>
      </c>
      <c r="E190" s="1">
        <v>45607</v>
      </c>
      <c r="F190">
        <v>13</v>
      </c>
      <c r="G190" t="s">
        <v>18</v>
      </c>
      <c r="H190" s="3">
        <v>3431</v>
      </c>
      <c r="I190">
        <v>1</v>
      </c>
      <c r="J190">
        <v>2</v>
      </c>
      <c r="K190">
        <v>2</v>
      </c>
      <c r="L190">
        <v>70</v>
      </c>
      <c r="M190">
        <v>4</v>
      </c>
      <c r="N190" t="s">
        <v>50</v>
      </c>
      <c r="O190" s="4">
        <v>0.70833333333333337</v>
      </c>
      <c r="P190" s="4" t="str">
        <f t="shared" si="7"/>
        <v>Afternoon</v>
      </c>
      <c r="Q190" t="str">
        <f t="shared" si="8"/>
        <v>Attended</v>
      </c>
      <c r="R190">
        <f t="shared" si="9"/>
        <v>0</v>
      </c>
    </row>
    <row r="191" spans="1:18" x14ac:dyDescent="0.25">
      <c r="A191" t="s">
        <v>409</v>
      </c>
      <c r="B191" t="s">
        <v>410</v>
      </c>
      <c r="C191" t="s">
        <v>27</v>
      </c>
      <c r="D191" s="1">
        <v>45498</v>
      </c>
      <c r="E191" s="1">
        <v>45501</v>
      </c>
      <c r="F191">
        <v>0</v>
      </c>
      <c r="G191" t="s">
        <v>42</v>
      </c>
      <c r="H191" s="3">
        <v>4833</v>
      </c>
      <c r="I191">
        <v>1</v>
      </c>
      <c r="J191">
        <v>3</v>
      </c>
      <c r="K191">
        <v>3</v>
      </c>
      <c r="L191">
        <v>95</v>
      </c>
      <c r="M191">
        <v>1</v>
      </c>
      <c r="N191" t="s">
        <v>50</v>
      </c>
      <c r="O191" s="4">
        <v>0.83333333333333337</v>
      </c>
      <c r="P191" s="4" t="str">
        <f t="shared" si="7"/>
        <v>Evening</v>
      </c>
      <c r="Q191" t="str">
        <f t="shared" si="8"/>
        <v>Attended</v>
      </c>
      <c r="R191">
        <f t="shared" si="9"/>
        <v>0</v>
      </c>
    </row>
    <row r="192" spans="1:18" x14ac:dyDescent="0.25">
      <c r="A192" t="s">
        <v>411</v>
      </c>
      <c r="B192" t="s">
        <v>412</v>
      </c>
      <c r="C192" t="s">
        <v>37</v>
      </c>
      <c r="D192" s="1">
        <v>45520</v>
      </c>
      <c r="E192" s="1">
        <v>45530</v>
      </c>
      <c r="F192">
        <v>10</v>
      </c>
      <c r="G192" t="s">
        <v>18</v>
      </c>
      <c r="H192" s="3">
        <v>3078</v>
      </c>
      <c r="I192">
        <v>5</v>
      </c>
      <c r="J192">
        <v>2</v>
      </c>
      <c r="K192">
        <v>5</v>
      </c>
      <c r="L192">
        <v>70</v>
      </c>
      <c r="M192">
        <v>4</v>
      </c>
      <c r="N192" t="s">
        <v>24</v>
      </c>
      <c r="O192" s="4">
        <v>0.79166666666666663</v>
      </c>
      <c r="P192" s="4" t="str">
        <f t="shared" si="7"/>
        <v>Evening</v>
      </c>
      <c r="Q192" t="str">
        <f t="shared" si="8"/>
        <v>Missed</v>
      </c>
      <c r="R192">
        <f t="shared" si="9"/>
        <v>1</v>
      </c>
    </row>
    <row r="193" spans="1:18" x14ac:dyDescent="0.25">
      <c r="A193" t="s">
        <v>413</v>
      </c>
      <c r="B193" t="s">
        <v>414</v>
      </c>
      <c r="C193" t="s">
        <v>22</v>
      </c>
      <c r="D193" s="1">
        <v>45357</v>
      </c>
      <c r="E193" s="1">
        <v>45360</v>
      </c>
      <c r="F193">
        <v>3</v>
      </c>
      <c r="G193" t="s">
        <v>42</v>
      </c>
      <c r="H193" s="3">
        <v>4836</v>
      </c>
      <c r="I193">
        <v>2</v>
      </c>
      <c r="J193">
        <v>2</v>
      </c>
      <c r="K193">
        <v>4</v>
      </c>
      <c r="L193">
        <v>85</v>
      </c>
      <c r="M193">
        <v>1</v>
      </c>
      <c r="N193" t="s">
        <v>53</v>
      </c>
      <c r="O193" s="4">
        <v>0.45833333333333331</v>
      </c>
      <c r="P193" s="4" t="str">
        <f t="shared" si="7"/>
        <v>Morning</v>
      </c>
      <c r="Q193" t="str">
        <f t="shared" si="8"/>
        <v>Attended</v>
      </c>
      <c r="R193">
        <f t="shared" si="9"/>
        <v>0</v>
      </c>
    </row>
    <row r="194" spans="1:18" x14ac:dyDescent="0.25">
      <c r="A194" t="s">
        <v>415</v>
      </c>
      <c r="B194" t="s">
        <v>416</v>
      </c>
      <c r="C194" t="s">
        <v>17</v>
      </c>
      <c r="D194" s="1">
        <v>45366</v>
      </c>
      <c r="E194" s="1">
        <v>45373</v>
      </c>
      <c r="F194">
        <v>7</v>
      </c>
      <c r="G194" t="s">
        <v>34</v>
      </c>
      <c r="H194" s="3">
        <v>2939</v>
      </c>
      <c r="I194">
        <v>4</v>
      </c>
      <c r="J194">
        <v>4</v>
      </c>
      <c r="K194">
        <v>3</v>
      </c>
      <c r="L194">
        <v>80</v>
      </c>
      <c r="M194">
        <v>4</v>
      </c>
      <c r="N194" t="s">
        <v>53</v>
      </c>
      <c r="O194" s="4">
        <v>0.95833333333333337</v>
      </c>
      <c r="P194" s="4" t="str">
        <f t="shared" si="7"/>
        <v>Evening</v>
      </c>
      <c r="Q194" t="str">
        <f t="shared" si="8"/>
        <v>Attended</v>
      </c>
      <c r="R194">
        <f t="shared" si="9"/>
        <v>0</v>
      </c>
    </row>
    <row r="195" spans="1:18" x14ac:dyDescent="0.25">
      <c r="A195" t="s">
        <v>417</v>
      </c>
      <c r="B195" t="s">
        <v>418</v>
      </c>
      <c r="C195" t="s">
        <v>37</v>
      </c>
      <c r="D195" s="1">
        <v>45394</v>
      </c>
      <c r="E195" s="1">
        <v>45408</v>
      </c>
      <c r="F195">
        <v>14</v>
      </c>
      <c r="G195" t="s">
        <v>42</v>
      </c>
      <c r="H195" s="3">
        <v>3484</v>
      </c>
      <c r="I195">
        <v>4</v>
      </c>
      <c r="J195">
        <v>4</v>
      </c>
      <c r="K195">
        <v>3</v>
      </c>
      <c r="L195">
        <v>85</v>
      </c>
      <c r="M195">
        <v>2</v>
      </c>
      <c r="N195" t="s">
        <v>24</v>
      </c>
      <c r="O195" s="4">
        <v>0.41666666666666669</v>
      </c>
      <c r="P195" s="4" t="str">
        <f t="shared" ref="P195:P258" si="10">IF(HOUR(O195)&lt;12,"Morning",IF(HOUR(O195)&lt;18,"Afternoon",IF(HOUR(O195)&lt;24,"Evening","Night")))</f>
        <v>Morning</v>
      </c>
      <c r="Q195" t="str">
        <f t="shared" ref="Q195:Q258" si="11">IF(F194=0,"Missed","Attended")</f>
        <v>Attended</v>
      </c>
      <c r="R195">
        <f t="shared" ref="R195:R258" si="12">IF($Q195="Missed",1,0)</f>
        <v>0</v>
      </c>
    </row>
    <row r="196" spans="1:18" x14ac:dyDescent="0.25">
      <c r="A196" t="s">
        <v>419</v>
      </c>
      <c r="B196" t="s">
        <v>420</v>
      </c>
      <c r="C196" t="s">
        <v>17</v>
      </c>
      <c r="D196" s="1">
        <v>45483</v>
      </c>
      <c r="E196" s="1">
        <v>45487</v>
      </c>
      <c r="F196">
        <v>0</v>
      </c>
      <c r="G196" t="s">
        <v>31</v>
      </c>
      <c r="H196" s="3">
        <v>2759</v>
      </c>
      <c r="I196">
        <v>1</v>
      </c>
      <c r="J196">
        <v>3</v>
      </c>
      <c r="K196">
        <v>4</v>
      </c>
      <c r="L196">
        <v>90</v>
      </c>
      <c r="M196">
        <v>2</v>
      </c>
      <c r="N196" t="s">
        <v>53</v>
      </c>
      <c r="O196" s="4">
        <v>0.95833333333333337</v>
      </c>
      <c r="P196" s="4" t="str">
        <f t="shared" si="10"/>
        <v>Evening</v>
      </c>
      <c r="Q196" t="str">
        <f t="shared" si="11"/>
        <v>Attended</v>
      </c>
      <c r="R196">
        <f t="shared" si="12"/>
        <v>0</v>
      </c>
    </row>
    <row r="197" spans="1:18" x14ac:dyDescent="0.25">
      <c r="A197" t="s">
        <v>421</v>
      </c>
      <c r="B197" t="s">
        <v>422</v>
      </c>
      <c r="C197" t="s">
        <v>27</v>
      </c>
      <c r="D197" s="1">
        <v>45543</v>
      </c>
      <c r="E197" s="1">
        <v>45556</v>
      </c>
      <c r="F197">
        <v>13</v>
      </c>
      <c r="G197" t="s">
        <v>31</v>
      </c>
      <c r="H197" s="3">
        <v>1961</v>
      </c>
      <c r="I197">
        <v>4</v>
      </c>
      <c r="J197">
        <v>5</v>
      </c>
      <c r="K197">
        <v>5</v>
      </c>
      <c r="L197">
        <v>70</v>
      </c>
      <c r="M197">
        <v>5</v>
      </c>
      <c r="N197" t="s">
        <v>24</v>
      </c>
      <c r="O197" s="4">
        <v>0.33333333333333331</v>
      </c>
      <c r="P197" s="4" t="str">
        <f t="shared" si="10"/>
        <v>Morning</v>
      </c>
      <c r="Q197" t="str">
        <f t="shared" si="11"/>
        <v>Missed</v>
      </c>
      <c r="R197">
        <f t="shared" si="12"/>
        <v>1</v>
      </c>
    </row>
    <row r="198" spans="1:18" x14ac:dyDescent="0.25">
      <c r="A198" t="s">
        <v>423</v>
      </c>
      <c r="B198" t="s">
        <v>424</v>
      </c>
      <c r="C198" t="s">
        <v>27</v>
      </c>
      <c r="D198" s="1">
        <v>45517</v>
      </c>
      <c r="E198" s="1">
        <v>45525</v>
      </c>
      <c r="F198">
        <v>8</v>
      </c>
      <c r="G198" t="s">
        <v>31</v>
      </c>
      <c r="H198" s="3">
        <v>2956</v>
      </c>
      <c r="I198">
        <v>1</v>
      </c>
      <c r="J198">
        <v>3</v>
      </c>
      <c r="K198">
        <v>1</v>
      </c>
      <c r="L198">
        <v>80</v>
      </c>
      <c r="M198">
        <v>4</v>
      </c>
      <c r="N198" t="s">
        <v>19</v>
      </c>
      <c r="O198" s="4">
        <v>0.33333333333333331</v>
      </c>
      <c r="P198" s="4" t="str">
        <f t="shared" si="10"/>
        <v>Morning</v>
      </c>
      <c r="Q198" t="str">
        <f t="shared" si="11"/>
        <v>Attended</v>
      </c>
      <c r="R198">
        <f t="shared" si="12"/>
        <v>0</v>
      </c>
    </row>
    <row r="199" spans="1:18" x14ac:dyDescent="0.25">
      <c r="A199" t="s">
        <v>425</v>
      </c>
      <c r="B199" t="s">
        <v>426</v>
      </c>
      <c r="C199" t="s">
        <v>68</v>
      </c>
      <c r="D199" s="1">
        <v>45585</v>
      </c>
      <c r="E199" s="1">
        <v>45598</v>
      </c>
      <c r="F199">
        <v>13</v>
      </c>
      <c r="G199" t="s">
        <v>23</v>
      </c>
      <c r="H199" s="3">
        <v>785</v>
      </c>
      <c r="I199">
        <v>5</v>
      </c>
      <c r="J199">
        <v>5</v>
      </c>
      <c r="K199">
        <v>4</v>
      </c>
      <c r="L199">
        <v>70</v>
      </c>
      <c r="M199">
        <v>3</v>
      </c>
      <c r="N199" t="s">
        <v>50</v>
      </c>
      <c r="O199" s="4">
        <v>0.625</v>
      </c>
      <c r="P199" s="4" t="str">
        <f t="shared" si="10"/>
        <v>Afternoon</v>
      </c>
      <c r="Q199" t="str">
        <f t="shared" si="11"/>
        <v>Attended</v>
      </c>
      <c r="R199">
        <f t="shared" si="12"/>
        <v>0</v>
      </c>
    </row>
    <row r="200" spans="1:18" x14ac:dyDescent="0.25">
      <c r="A200" t="s">
        <v>427</v>
      </c>
      <c r="B200" t="s">
        <v>428</v>
      </c>
      <c r="C200" t="s">
        <v>22</v>
      </c>
      <c r="D200" s="1">
        <v>45389</v>
      </c>
      <c r="E200" s="1">
        <v>45396</v>
      </c>
      <c r="F200">
        <v>7</v>
      </c>
      <c r="G200" t="s">
        <v>34</v>
      </c>
      <c r="H200" s="3">
        <v>4383</v>
      </c>
      <c r="I200">
        <v>2</v>
      </c>
      <c r="J200">
        <v>2</v>
      </c>
      <c r="K200">
        <v>4</v>
      </c>
      <c r="L200">
        <v>70</v>
      </c>
      <c r="M200">
        <v>5</v>
      </c>
      <c r="N200" t="s">
        <v>19</v>
      </c>
      <c r="O200" s="4">
        <v>0.33333333333333331</v>
      </c>
      <c r="P200" s="4" t="str">
        <f t="shared" si="10"/>
        <v>Morning</v>
      </c>
      <c r="Q200" t="str">
        <f t="shared" si="11"/>
        <v>Attended</v>
      </c>
      <c r="R200">
        <f t="shared" si="12"/>
        <v>0</v>
      </c>
    </row>
    <row r="201" spans="1:18" x14ac:dyDescent="0.25">
      <c r="A201" t="s">
        <v>429</v>
      </c>
      <c r="B201" t="s">
        <v>430</v>
      </c>
      <c r="C201" t="s">
        <v>17</v>
      </c>
      <c r="D201" s="1">
        <v>45577</v>
      </c>
      <c r="E201" s="1">
        <v>45582</v>
      </c>
      <c r="F201">
        <v>5</v>
      </c>
      <c r="G201" t="s">
        <v>18</v>
      </c>
      <c r="H201" s="3">
        <v>1719</v>
      </c>
      <c r="I201">
        <v>5</v>
      </c>
      <c r="J201">
        <v>1</v>
      </c>
      <c r="K201">
        <v>4</v>
      </c>
      <c r="L201">
        <v>95</v>
      </c>
      <c r="M201">
        <v>2</v>
      </c>
      <c r="N201" t="s">
        <v>45</v>
      </c>
      <c r="O201" s="4">
        <v>0.70833333333333337</v>
      </c>
      <c r="P201" s="4" t="str">
        <f t="shared" si="10"/>
        <v>Afternoon</v>
      </c>
      <c r="Q201" t="str">
        <f t="shared" si="11"/>
        <v>Attended</v>
      </c>
      <c r="R201">
        <f t="shared" si="12"/>
        <v>0</v>
      </c>
    </row>
    <row r="202" spans="1:18" x14ac:dyDescent="0.25">
      <c r="A202" t="s">
        <v>431</v>
      </c>
      <c r="B202" t="s">
        <v>432</v>
      </c>
      <c r="C202" t="s">
        <v>37</v>
      </c>
      <c r="D202" s="1">
        <v>45540</v>
      </c>
      <c r="E202" s="1">
        <v>45547</v>
      </c>
      <c r="F202">
        <v>7</v>
      </c>
      <c r="G202" t="s">
        <v>18</v>
      </c>
      <c r="H202" s="3">
        <v>4743</v>
      </c>
      <c r="I202">
        <v>3</v>
      </c>
      <c r="J202">
        <v>3</v>
      </c>
      <c r="K202">
        <v>3</v>
      </c>
      <c r="L202">
        <v>90</v>
      </c>
      <c r="M202">
        <v>4</v>
      </c>
      <c r="N202" t="s">
        <v>45</v>
      </c>
      <c r="O202" s="4">
        <v>0.875</v>
      </c>
      <c r="P202" s="4" t="str">
        <f t="shared" si="10"/>
        <v>Evening</v>
      </c>
      <c r="Q202" t="str">
        <f t="shared" si="11"/>
        <v>Attended</v>
      </c>
      <c r="R202">
        <f t="shared" si="12"/>
        <v>0</v>
      </c>
    </row>
    <row r="203" spans="1:18" x14ac:dyDescent="0.25">
      <c r="A203" t="s">
        <v>433</v>
      </c>
      <c r="B203" t="s">
        <v>434</v>
      </c>
      <c r="C203" t="s">
        <v>27</v>
      </c>
      <c r="D203" s="1">
        <v>45457</v>
      </c>
      <c r="E203" s="1">
        <v>45460</v>
      </c>
      <c r="F203">
        <v>3</v>
      </c>
      <c r="G203" t="s">
        <v>23</v>
      </c>
      <c r="H203" s="3">
        <v>1531</v>
      </c>
      <c r="I203">
        <v>3</v>
      </c>
      <c r="J203">
        <v>3</v>
      </c>
      <c r="K203">
        <v>2</v>
      </c>
      <c r="L203">
        <v>70</v>
      </c>
      <c r="M203">
        <v>5</v>
      </c>
      <c r="N203" t="s">
        <v>45</v>
      </c>
      <c r="O203" s="4">
        <v>0.91666666666666663</v>
      </c>
      <c r="P203" s="4" t="str">
        <f t="shared" si="10"/>
        <v>Evening</v>
      </c>
      <c r="Q203" t="str">
        <f t="shared" si="11"/>
        <v>Attended</v>
      </c>
      <c r="R203">
        <f t="shared" si="12"/>
        <v>0</v>
      </c>
    </row>
    <row r="204" spans="1:18" x14ac:dyDescent="0.25">
      <c r="A204" t="s">
        <v>435</v>
      </c>
      <c r="B204" t="s">
        <v>436</v>
      </c>
      <c r="C204" t="s">
        <v>68</v>
      </c>
      <c r="D204" s="1">
        <v>45321</v>
      </c>
      <c r="E204" s="1">
        <v>45333</v>
      </c>
      <c r="F204">
        <v>12</v>
      </c>
      <c r="G204" t="s">
        <v>42</v>
      </c>
      <c r="H204" s="3">
        <v>975</v>
      </c>
      <c r="I204">
        <v>3</v>
      </c>
      <c r="J204">
        <v>5</v>
      </c>
      <c r="K204">
        <v>1</v>
      </c>
      <c r="L204">
        <v>85</v>
      </c>
      <c r="M204">
        <v>4</v>
      </c>
      <c r="N204" t="s">
        <v>24</v>
      </c>
      <c r="O204" s="4">
        <v>0.5</v>
      </c>
      <c r="P204" s="4" t="str">
        <f t="shared" si="10"/>
        <v>Afternoon</v>
      </c>
      <c r="Q204" t="str">
        <f t="shared" si="11"/>
        <v>Attended</v>
      </c>
      <c r="R204">
        <f t="shared" si="12"/>
        <v>0</v>
      </c>
    </row>
    <row r="205" spans="1:18" x14ac:dyDescent="0.25">
      <c r="A205" t="s">
        <v>437</v>
      </c>
      <c r="B205" t="s">
        <v>438</v>
      </c>
      <c r="C205" t="s">
        <v>68</v>
      </c>
      <c r="D205" s="1">
        <v>45538</v>
      </c>
      <c r="E205" s="1">
        <v>45540</v>
      </c>
      <c r="F205">
        <v>2</v>
      </c>
      <c r="G205" t="s">
        <v>23</v>
      </c>
      <c r="H205" s="3">
        <v>4813</v>
      </c>
      <c r="I205">
        <v>5</v>
      </c>
      <c r="J205">
        <v>2</v>
      </c>
      <c r="K205">
        <v>5</v>
      </c>
      <c r="L205">
        <v>85</v>
      </c>
      <c r="M205">
        <v>2</v>
      </c>
      <c r="N205" t="s">
        <v>53</v>
      </c>
      <c r="O205" s="4">
        <v>0.75</v>
      </c>
      <c r="P205" s="4" t="str">
        <f t="shared" si="10"/>
        <v>Evening</v>
      </c>
      <c r="Q205" t="str">
        <f t="shared" si="11"/>
        <v>Attended</v>
      </c>
      <c r="R205">
        <f t="shared" si="12"/>
        <v>0</v>
      </c>
    </row>
    <row r="206" spans="1:18" x14ac:dyDescent="0.25">
      <c r="A206" t="s">
        <v>439</v>
      </c>
      <c r="B206" t="s">
        <v>440</v>
      </c>
      <c r="C206" t="s">
        <v>17</v>
      </c>
      <c r="D206" s="1">
        <v>45397</v>
      </c>
      <c r="E206" s="1">
        <v>45403</v>
      </c>
      <c r="F206">
        <v>6</v>
      </c>
      <c r="G206" t="s">
        <v>42</v>
      </c>
      <c r="H206" s="3">
        <v>2561</v>
      </c>
      <c r="I206">
        <v>4</v>
      </c>
      <c r="J206">
        <v>2</v>
      </c>
      <c r="K206">
        <v>5</v>
      </c>
      <c r="L206">
        <v>95</v>
      </c>
      <c r="M206">
        <v>5</v>
      </c>
      <c r="N206" t="s">
        <v>19</v>
      </c>
      <c r="O206" s="4">
        <v>0.29166666666666669</v>
      </c>
      <c r="P206" s="4" t="str">
        <f t="shared" si="10"/>
        <v>Morning</v>
      </c>
      <c r="Q206" t="str">
        <f t="shared" si="11"/>
        <v>Attended</v>
      </c>
      <c r="R206">
        <f t="shared" si="12"/>
        <v>0</v>
      </c>
    </row>
    <row r="207" spans="1:18" x14ac:dyDescent="0.25">
      <c r="A207" t="s">
        <v>441</v>
      </c>
      <c r="B207" t="s">
        <v>442</v>
      </c>
      <c r="C207" t="s">
        <v>27</v>
      </c>
      <c r="D207" s="1">
        <v>45342</v>
      </c>
      <c r="E207" s="1">
        <v>45344</v>
      </c>
      <c r="F207">
        <v>2</v>
      </c>
      <c r="G207" t="s">
        <v>42</v>
      </c>
      <c r="H207" s="3">
        <v>1465</v>
      </c>
      <c r="I207">
        <v>2</v>
      </c>
      <c r="J207">
        <v>5</v>
      </c>
      <c r="K207">
        <v>2</v>
      </c>
      <c r="L207">
        <v>90</v>
      </c>
      <c r="M207">
        <v>2</v>
      </c>
      <c r="N207" t="s">
        <v>19</v>
      </c>
      <c r="O207" s="4">
        <v>0.375</v>
      </c>
      <c r="P207" s="4" t="str">
        <f t="shared" si="10"/>
        <v>Morning</v>
      </c>
      <c r="Q207" t="str">
        <f t="shared" si="11"/>
        <v>Attended</v>
      </c>
      <c r="R207">
        <f t="shared" si="12"/>
        <v>0</v>
      </c>
    </row>
    <row r="208" spans="1:18" x14ac:dyDescent="0.25">
      <c r="A208" t="s">
        <v>443</v>
      </c>
      <c r="B208" t="s">
        <v>444</v>
      </c>
      <c r="C208" t="s">
        <v>22</v>
      </c>
      <c r="D208" s="1">
        <v>45372</v>
      </c>
      <c r="E208" s="1">
        <v>45375</v>
      </c>
      <c r="F208">
        <v>3</v>
      </c>
      <c r="G208" t="s">
        <v>28</v>
      </c>
      <c r="H208" s="3">
        <v>1343</v>
      </c>
      <c r="I208">
        <v>3</v>
      </c>
      <c r="J208">
        <v>2</v>
      </c>
      <c r="K208">
        <v>4</v>
      </c>
      <c r="L208">
        <v>90</v>
      </c>
      <c r="M208">
        <v>1</v>
      </c>
      <c r="N208" t="s">
        <v>19</v>
      </c>
      <c r="O208" s="4">
        <v>0.625</v>
      </c>
      <c r="P208" s="4" t="str">
        <f t="shared" si="10"/>
        <v>Afternoon</v>
      </c>
      <c r="Q208" t="str">
        <f t="shared" si="11"/>
        <v>Attended</v>
      </c>
      <c r="R208">
        <f t="shared" si="12"/>
        <v>0</v>
      </c>
    </row>
    <row r="209" spans="1:18" x14ac:dyDescent="0.25">
      <c r="A209" t="s">
        <v>445</v>
      </c>
      <c r="B209" t="s">
        <v>446</v>
      </c>
      <c r="C209" t="s">
        <v>27</v>
      </c>
      <c r="D209" s="1">
        <v>45424</v>
      </c>
      <c r="E209" s="1">
        <v>45430</v>
      </c>
      <c r="F209">
        <v>0</v>
      </c>
      <c r="G209" t="s">
        <v>18</v>
      </c>
      <c r="H209" s="3">
        <v>262</v>
      </c>
      <c r="I209">
        <v>3</v>
      </c>
      <c r="J209">
        <v>4</v>
      </c>
      <c r="K209">
        <v>1</v>
      </c>
      <c r="L209">
        <v>85</v>
      </c>
      <c r="M209">
        <v>2</v>
      </c>
      <c r="N209" t="s">
        <v>19</v>
      </c>
      <c r="O209" s="4">
        <v>0.5</v>
      </c>
      <c r="P209" s="4" t="str">
        <f t="shared" si="10"/>
        <v>Afternoon</v>
      </c>
      <c r="Q209" t="str">
        <f t="shared" si="11"/>
        <v>Attended</v>
      </c>
      <c r="R209">
        <f t="shared" si="12"/>
        <v>0</v>
      </c>
    </row>
    <row r="210" spans="1:18" x14ac:dyDescent="0.25">
      <c r="A210" t="s">
        <v>447</v>
      </c>
      <c r="B210" t="s">
        <v>448</v>
      </c>
      <c r="C210" t="s">
        <v>17</v>
      </c>
      <c r="D210" s="1">
        <v>45576</v>
      </c>
      <c r="E210" s="1">
        <v>45581</v>
      </c>
      <c r="F210">
        <v>0</v>
      </c>
      <c r="G210" t="s">
        <v>31</v>
      </c>
      <c r="H210" s="3">
        <v>2074</v>
      </c>
      <c r="I210">
        <v>3</v>
      </c>
      <c r="J210">
        <v>1</v>
      </c>
      <c r="K210">
        <v>5</v>
      </c>
      <c r="L210">
        <v>80</v>
      </c>
      <c r="M210">
        <v>4</v>
      </c>
      <c r="N210" t="s">
        <v>45</v>
      </c>
      <c r="O210" s="4">
        <v>0.91666666666666663</v>
      </c>
      <c r="P210" s="4" t="str">
        <f t="shared" si="10"/>
        <v>Evening</v>
      </c>
      <c r="Q210" t="str">
        <f t="shared" si="11"/>
        <v>Missed</v>
      </c>
      <c r="R210">
        <f t="shared" si="12"/>
        <v>1</v>
      </c>
    </row>
    <row r="211" spans="1:18" x14ac:dyDescent="0.25">
      <c r="A211" t="s">
        <v>449</v>
      </c>
      <c r="B211" t="s">
        <v>450</v>
      </c>
      <c r="C211" t="s">
        <v>17</v>
      </c>
      <c r="D211" s="1">
        <v>45429</v>
      </c>
      <c r="E211" s="1">
        <v>45437</v>
      </c>
      <c r="F211">
        <v>8</v>
      </c>
      <c r="G211" t="s">
        <v>42</v>
      </c>
      <c r="H211" s="3">
        <v>3391</v>
      </c>
      <c r="I211">
        <v>2</v>
      </c>
      <c r="J211">
        <v>3</v>
      </c>
      <c r="K211">
        <v>5</v>
      </c>
      <c r="L211">
        <v>95</v>
      </c>
      <c r="M211">
        <v>3</v>
      </c>
      <c r="N211" t="s">
        <v>19</v>
      </c>
      <c r="O211" s="4">
        <v>0.45833333333333331</v>
      </c>
      <c r="P211" s="4" t="str">
        <f t="shared" si="10"/>
        <v>Morning</v>
      </c>
      <c r="Q211" t="str">
        <f t="shared" si="11"/>
        <v>Missed</v>
      </c>
      <c r="R211">
        <f t="shared" si="12"/>
        <v>1</v>
      </c>
    </row>
    <row r="212" spans="1:18" x14ac:dyDescent="0.25">
      <c r="A212" t="s">
        <v>451</v>
      </c>
      <c r="B212" t="s">
        <v>452</v>
      </c>
      <c r="C212" t="s">
        <v>27</v>
      </c>
      <c r="D212" s="1">
        <v>45475</v>
      </c>
      <c r="E212" s="1">
        <v>45484</v>
      </c>
      <c r="F212">
        <v>0</v>
      </c>
      <c r="G212" t="s">
        <v>28</v>
      </c>
      <c r="H212" s="3">
        <v>369</v>
      </c>
      <c r="I212">
        <v>3</v>
      </c>
      <c r="J212">
        <v>1</v>
      </c>
      <c r="K212">
        <v>4</v>
      </c>
      <c r="L212">
        <v>95</v>
      </c>
      <c r="M212">
        <v>2</v>
      </c>
      <c r="N212" t="s">
        <v>53</v>
      </c>
      <c r="O212" s="4">
        <v>0.41666666666666669</v>
      </c>
      <c r="P212" s="4" t="str">
        <f t="shared" si="10"/>
        <v>Morning</v>
      </c>
      <c r="Q212" t="str">
        <f t="shared" si="11"/>
        <v>Attended</v>
      </c>
      <c r="R212">
        <f t="shared" si="12"/>
        <v>0</v>
      </c>
    </row>
    <row r="213" spans="1:18" x14ac:dyDescent="0.25">
      <c r="A213" t="s">
        <v>453</v>
      </c>
      <c r="B213" t="s">
        <v>454</v>
      </c>
      <c r="C213" t="s">
        <v>17</v>
      </c>
      <c r="D213" s="1">
        <v>45564</v>
      </c>
      <c r="E213" s="1">
        <v>45575</v>
      </c>
      <c r="F213">
        <v>11</v>
      </c>
      <c r="G213" t="s">
        <v>18</v>
      </c>
      <c r="H213" s="3">
        <v>731</v>
      </c>
      <c r="I213">
        <v>2</v>
      </c>
      <c r="J213">
        <v>3</v>
      </c>
      <c r="K213">
        <v>2</v>
      </c>
      <c r="L213">
        <v>85</v>
      </c>
      <c r="M213">
        <v>3</v>
      </c>
      <c r="N213" t="s">
        <v>45</v>
      </c>
      <c r="O213" s="4">
        <v>0.625</v>
      </c>
      <c r="P213" s="4" t="str">
        <f t="shared" si="10"/>
        <v>Afternoon</v>
      </c>
      <c r="Q213" t="str">
        <f t="shared" si="11"/>
        <v>Missed</v>
      </c>
      <c r="R213">
        <f t="shared" si="12"/>
        <v>1</v>
      </c>
    </row>
    <row r="214" spans="1:18" x14ac:dyDescent="0.25">
      <c r="A214" t="s">
        <v>455</v>
      </c>
      <c r="B214" t="s">
        <v>456</v>
      </c>
      <c r="C214" t="s">
        <v>27</v>
      </c>
      <c r="D214" s="1">
        <v>45360</v>
      </c>
      <c r="E214" s="1">
        <v>45363</v>
      </c>
      <c r="F214">
        <v>3</v>
      </c>
      <c r="G214" t="s">
        <v>31</v>
      </c>
      <c r="H214" s="3">
        <v>1005</v>
      </c>
      <c r="I214">
        <v>3</v>
      </c>
      <c r="J214">
        <v>4</v>
      </c>
      <c r="K214">
        <v>1</v>
      </c>
      <c r="L214">
        <v>85</v>
      </c>
      <c r="M214">
        <v>1</v>
      </c>
      <c r="N214" t="s">
        <v>19</v>
      </c>
      <c r="O214" s="4">
        <v>0.58333333333333337</v>
      </c>
      <c r="P214" s="4" t="str">
        <f t="shared" si="10"/>
        <v>Afternoon</v>
      </c>
      <c r="Q214" t="str">
        <f t="shared" si="11"/>
        <v>Attended</v>
      </c>
      <c r="R214">
        <f t="shared" si="12"/>
        <v>0</v>
      </c>
    </row>
    <row r="215" spans="1:18" x14ac:dyDescent="0.25">
      <c r="A215" t="s">
        <v>457</v>
      </c>
      <c r="B215" t="s">
        <v>458</v>
      </c>
      <c r="C215" t="s">
        <v>37</v>
      </c>
      <c r="D215" s="1">
        <v>45325</v>
      </c>
      <c r="E215" s="1">
        <v>45337</v>
      </c>
      <c r="F215">
        <v>12</v>
      </c>
      <c r="G215" t="s">
        <v>42</v>
      </c>
      <c r="H215" s="3">
        <v>3571</v>
      </c>
      <c r="I215">
        <v>5</v>
      </c>
      <c r="J215">
        <v>2</v>
      </c>
      <c r="K215">
        <v>2</v>
      </c>
      <c r="L215">
        <v>80</v>
      </c>
      <c r="M215">
        <v>5</v>
      </c>
      <c r="N215" t="s">
        <v>24</v>
      </c>
      <c r="O215" s="4">
        <v>0.75</v>
      </c>
      <c r="P215" s="4" t="str">
        <f t="shared" si="10"/>
        <v>Evening</v>
      </c>
      <c r="Q215" t="str">
        <f t="shared" si="11"/>
        <v>Attended</v>
      </c>
      <c r="R215">
        <f t="shared" si="12"/>
        <v>0</v>
      </c>
    </row>
    <row r="216" spans="1:18" x14ac:dyDescent="0.25">
      <c r="A216" t="s">
        <v>459</v>
      </c>
      <c r="B216" t="s">
        <v>460</v>
      </c>
      <c r="C216" t="s">
        <v>27</v>
      </c>
      <c r="D216" s="1">
        <v>45553</v>
      </c>
      <c r="E216" s="1">
        <v>45563</v>
      </c>
      <c r="F216">
        <v>0</v>
      </c>
      <c r="G216" t="s">
        <v>42</v>
      </c>
      <c r="H216" s="3">
        <v>3353</v>
      </c>
      <c r="I216">
        <v>5</v>
      </c>
      <c r="J216">
        <v>5</v>
      </c>
      <c r="K216">
        <v>2</v>
      </c>
      <c r="L216">
        <v>80</v>
      </c>
      <c r="M216">
        <v>5</v>
      </c>
      <c r="N216" t="s">
        <v>50</v>
      </c>
      <c r="O216" s="4">
        <v>0.45833333333333331</v>
      </c>
      <c r="P216" s="4" t="str">
        <f t="shared" si="10"/>
        <v>Morning</v>
      </c>
      <c r="Q216" t="str">
        <f t="shared" si="11"/>
        <v>Attended</v>
      </c>
      <c r="R216">
        <f t="shared" si="12"/>
        <v>0</v>
      </c>
    </row>
    <row r="217" spans="1:18" x14ac:dyDescent="0.25">
      <c r="A217" t="s">
        <v>461</v>
      </c>
      <c r="B217" t="s">
        <v>462</v>
      </c>
      <c r="C217" t="s">
        <v>27</v>
      </c>
      <c r="D217" s="1">
        <v>45344</v>
      </c>
      <c r="E217" s="1">
        <v>45347</v>
      </c>
      <c r="F217">
        <v>3</v>
      </c>
      <c r="G217" t="s">
        <v>23</v>
      </c>
      <c r="H217" s="3">
        <v>2114</v>
      </c>
      <c r="I217">
        <v>2</v>
      </c>
      <c r="J217">
        <v>4</v>
      </c>
      <c r="K217">
        <v>1</v>
      </c>
      <c r="L217">
        <v>90</v>
      </c>
      <c r="M217">
        <v>3</v>
      </c>
      <c r="N217" t="s">
        <v>50</v>
      </c>
      <c r="O217" s="4">
        <v>0.375</v>
      </c>
      <c r="P217" s="4" t="str">
        <f t="shared" si="10"/>
        <v>Morning</v>
      </c>
      <c r="Q217" t="str">
        <f t="shared" si="11"/>
        <v>Missed</v>
      </c>
      <c r="R217">
        <f t="shared" si="12"/>
        <v>1</v>
      </c>
    </row>
    <row r="218" spans="1:18" x14ac:dyDescent="0.25">
      <c r="A218" t="s">
        <v>463</v>
      </c>
      <c r="B218" t="s">
        <v>464</v>
      </c>
      <c r="C218" t="s">
        <v>17</v>
      </c>
      <c r="D218" s="1">
        <v>45496</v>
      </c>
      <c r="E218" s="1">
        <v>45499</v>
      </c>
      <c r="F218">
        <v>3</v>
      </c>
      <c r="G218" t="s">
        <v>23</v>
      </c>
      <c r="H218" s="3">
        <v>1741</v>
      </c>
      <c r="I218">
        <v>5</v>
      </c>
      <c r="J218">
        <v>1</v>
      </c>
      <c r="K218">
        <v>1</v>
      </c>
      <c r="L218">
        <v>95</v>
      </c>
      <c r="M218">
        <v>5</v>
      </c>
      <c r="N218" t="s">
        <v>50</v>
      </c>
      <c r="O218" s="4">
        <v>0.33333333333333331</v>
      </c>
      <c r="P218" s="4" t="str">
        <f t="shared" si="10"/>
        <v>Morning</v>
      </c>
      <c r="Q218" t="str">
        <f t="shared" si="11"/>
        <v>Attended</v>
      </c>
      <c r="R218">
        <f t="shared" si="12"/>
        <v>0</v>
      </c>
    </row>
    <row r="219" spans="1:18" x14ac:dyDescent="0.25">
      <c r="A219" t="s">
        <v>465</v>
      </c>
      <c r="B219" t="s">
        <v>466</v>
      </c>
      <c r="C219" t="s">
        <v>17</v>
      </c>
      <c r="D219" s="1">
        <v>45417</v>
      </c>
      <c r="E219" s="1">
        <v>45430</v>
      </c>
      <c r="F219">
        <v>13</v>
      </c>
      <c r="G219" t="s">
        <v>18</v>
      </c>
      <c r="H219" s="3">
        <v>304</v>
      </c>
      <c r="I219">
        <v>2</v>
      </c>
      <c r="J219">
        <v>5</v>
      </c>
      <c r="K219">
        <v>5</v>
      </c>
      <c r="L219">
        <v>95</v>
      </c>
      <c r="M219">
        <v>2</v>
      </c>
      <c r="N219" t="s">
        <v>45</v>
      </c>
      <c r="O219" s="4">
        <v>0.33333333333333331</v>
      </c>
      <c r="P219" s="4" t="str">
        <f t="shared" si="10"/>
        <v>Morning</v>
      </c>
      <c r="Q219" t="str">
        <f t="shared" si="11"/>
        <v>Attended</v>
      </c>
      <c r="R219">
        <f t="shared" si="12"/>
        <v>0</v>
      </c>
    </row>
    <row r="220" spans="1:18" x14ac:dyDescent="0.25">
      <c r="A220" t="s">
        <v>467</v>
      </c>
      <c r="B220" t="s">
        <v>468</v>
      </c>
      <c r="C220" t="s">
        <v>68</v>
      </c>
      <c r="D220" s="1">
        <v>45526</v>
      </c>
      <c r="E220" s="1">
        <v>45539</v>
      </c>
      <c r="F220">
        <v>13</v>
      </c>
      <c r="G220" t="s">
        <v>31</v>
      </c>
      <c r="H220" s="3">
        <v>681</v>
      </c>
      <c r="I220">
        <v>5</v>
      </c>
      <c r="J220">
        <v>2</v>
      </c>
      <c r="K220">
        <v>5</v>
      </c>
      <c r="L220">
        <v>85</v>
      </c>
      <c r="M220">
        <v>3</v>
      </c>
      <c r="N220" t="s">
        <v>19</v>
      </c>
      <c r="O220" s="4">
        <v>0.375</v>
      </c>
      <c r="P220" s="4" t="str">
        <f t="shared" si="10"/>
        <v>Morning</v>
      </c>
      <c r="Q220" t="str">
        <f t="shared" si="11"/>
        <v>Attended</v>
      </c>
      <c r="R220">
        <f t="shared" si="12"/>
        <v>0</v>
      </c>
    </row>
    <row r="221" spans="1:18" x14ac:dyDescent="0.25">
      <c r="A221" t="s">
        <v>469</v>
      </c>
      <c r="B221" t="s">
        <v>470</v>
      </c>
      <c r="C221" t="s">
        <v>68</v>
      </c>
      <c r="D221" s="1">
        <v>45334</v>
      </c>
      <c r="E221" s="1">
        <v>45340</v>
      </c>
      <c r="F221">
        <v>6</v>
      </c>
      <c r="G221" t="s">
        <v>42</v>
      </c>
      <c r="H221" s="3">
        <v>940</v>
      </c>
      <c r="I221">
        <v>5</v>
      </c>
      <c r="J221">
        <v>4</v>
      </c>
      <c r="K221">
        <v>1</v>
      </c>
      <c r="L221">
        <v>90</v>
      </c>
      <c r="M221">
        <v>4</v>
      </c>
      <c r="N221" t="s">
        <v>45</v>
      </c>
      <c r="O221" s="4">
        <v>0.41666666666666669</v>
      </c>
      <c r="P221" s="4" t="str">
        <f t="shared" si="10"/>
        <v>Morning</v>
      </c>
      <c r="Q221" t="str">
        <f t="shared" si="11"/>
        <v>Attended</v>
      </c>
      <c r="R221">
        <f t="shared" si="12"/>
        <v>0</v>
      </c>
    </row>
    <row r="222" spans="1:18" x14ac:dyDescent="0.25">
      <c r="A222" t="s">
        <v>471</v>
      </c>
      <c r="B222" t="s">
        <v>472</v>
      </c>
      <c r="C222" t="s">
        <v>37</v>
      </c>
      <c r="D222" s="1">
        <v>45531</v>
      </c>
      <c r="E222" s="1">
        <v>45532</v>
      </c>
      <c r="F222">
        <v>1</v>
      </c>
      <c r="G222" t="s">
        <v>18</v>
      </c>
      <c r="H222" s="3">
        <v>1819</v>
      </c>
      <c r="I222">
        <v>2</v>
      </c>
      <c r="J222">
        <v>5</v>
      </c>
      <c r="K222">
        <v>3</v>
      </c>
      <c r="L222">
        <v>95</v>
      </c>
      <c r="M222">
        <v>2</v>
      </c>
      <c r="N222" t="s">
        <v>53</v>
      </c>
      <c r="O222" s="4">
        <v>0.54166666666666663</v>
      </c>
      <c r="P222" s="4" t="str">
        <f t="shared" si="10"/>
        <v>Afternoon</v>
      </c>
      <c r="Q222" t="str">
        <f t="shared" si="11"/>
        <v>Attended</v>
      </c>
      <c r="R222">
        <f t="shared" si="12"/>
        <v>0</v>
      </c>
    </row>
    <row r="223" spans="1:18" x14ac:dyDescent="0.25">
      <c r="A223" t="s">
        <v>473</v>
      </c>
      <c r="B223" t="s">
        <v>474</v>
      </c>
      <c r="C223" t="s">
        <v>68</v>
      </c>
      <c r="D223" s="1">
        <v>45402</v>
      </c>
      <c r="E223" s="1">
        <v>45409</v>
      </c>
      <c r="F223">
        <v>7</v>
      </c>
      <c r="G223" t="s">
        <v>18</v>
      </c>
      <c r="H223" s="3">
        <v>2743</v>
      </c>
      <c r="I223">
        <v>4</v>
      </c>
      <c r="J223">
        <v>4</v>
      </c>
      <c r="K223">
        <v>5</v>
      </c>
      <c r="L223">
        <v>90</v>
      </c>
      <c r="M223">
        <v>2</v>
      </c>
      <c r="N223" t="s">
        <v>24</v>
      </c>
      <c r="O223" s="4">
        <v>0.875</v>
      </c>
      <c r="P223" s="4" t="str">
        <f t="shared" si="10"/>
        <v>Evening</v>
      </c>
      <c r="Q223" t="str">
        <f t="shared" si="11"/>
        <v>Attended</v>
      </c>
      <c r="R223">
        <f t="shared" si="12"/>
        <v>0</v>
      </c>
    </row>
    <row r="224" spans="1:18" x14ac:dyDescent="0.25">
      <c r="A224" t="s">
        <v>475</v>
      </c>
      <c r="B224" t="s">
        <v>476</v>
      </c>
      <c r="C224" t="s">
        <v>27</v>
      </c>
      <c r="D224" s="1">
        <v>45540</v>
      </c>
      <c r="E224" s="1">
        <v>45552</v>
      </c>
      <c r="F224">
        <v>12</v>
      </c>
      <c r="G224" t="s">
        <v>34</v>
      </c>
      <c r="H224" s="3">
        <v>2397</v>
      </c>
      <c r="I224">
        <v>5</v>
      </c>
      <c r="J224">
        <v>4</v>
      </c>
      <c r="K224">
        <v>3</v>
      </c>
      <c r="L224">
        <v>90</v>
      </c>
      <c r="M224">
        <v>2</v>
      </c>
      <c r="N224" t="s">
        <v>24</v>
      </c>
      <c r="O224" s="4">
        <v>0.33333333333333331</v>
      </c>
      <c r="P224" s="4" t="str">
        <f t="shared" si="10"/>
        <v>Morning</v>
      </c>
      <c r="Q224" t="str">
        <f t="shared" si="11"/>
        <v>Attended</v>
      </c>
      <c r="R224">
        <f t="shared" si="12"/>
        <v>0</v>
      </c>
    </row>
    <row r="225" spans="1:18" x14ac:dyDescent="0.25">
      <c r="A225" t="s">
        <v>477</v>
      </c>
      <c r="B225" t="s">
        <v>478</v>
      </c>
      <c r="C225" t="s">
        <v>17</v>
      </c>
      <c r="D225" s="1">
        <v>45442</v>
      </c>
      <c r="E225" s="1">
        <v>45443</v>
      </c>
      <c r="F225">
        <v>1</v>
      </c>
      <c r="G225" t="s">
        <v>23</v>
      </c>
      <c r="H225" s="3">
        <v>974</v>
      </c>
      <c r="I225">
        <v>3</v>
      </c>
      <c r="J225">
        <v>2</v>
      </c>
      <c r="K225">
        <v>1</v>
      </c>
      <c r="L225">
        <v>85</v>
      </c>
      <c r="M225">
        <v>4</v>
      </c>
      <c r="N225" t="s">
        <v>50</v>
      </c>
      <c r="O225" s="4">
        <v>0.70833333333333337</v>
      </c>
      <c r="P225" s="4" t="str">
        <f t="shared" si="10"/>
        <v>Afternoon</v>
      </c>
      <c r="Q225" t="str">
        <f t="shared" si="11"/>
        <v>Attended</v>
      </c>
      <c r="R225">
        <f t="shared" si="12"/>
        <v>0</v>
      </c>
    </row>
    <row r="226" spans="1:18" x14ac:dyDescent="0.25">
      <c r="A226" t="s">
        <v>479</v>
      </c>
      <c r="B226" t="s">
        <v>480</v>
      </c>
      <c r="C226" t="s">
        <v>68</v>
      </c>
      <c r="D226" s="1">
        <v>45474</v>
      </c>
      <c r="E226" s="1">
        <v>45488</v>
      </c>
      <c r="F226">
        <v>14</v>
      </c>
      <c r="G226" t="s">
        <v>31</v>
      </c>
      <c r="H226" s="3">
        <v>789</v>
      </c>
      <c r="I226">
        <v>4</v>
      </c>
      <c r="J226">
        <v>3</v>
      </c>
      <c r="K226">
        <v>5</v>
      </c>
      <c r="L226">
        <v>90</v>
      </c>
      <c r="M226">
        <v>1</v>
      </c>
      <c r="N226" t="s">
        <v>50</v>
      </c>
      <c r="O226" s="4">
        <v>0.54166666666666663</v>
      </c>
      <c r="P226" s="4" t="str">
        <f t="shared" si="10"/>
        <v>Afternoon</v>
      </c>
      <c r="Q226" t="str">
        <f t="shared" si="11"/>
        <v>Attended</v>
      </c>
      <c r="R226">
        <f t="shared" si="12"/>
        <v>0</v>
      </c>
    </row>
    <row r="227" spans="1:18" x14ac:dyDescent="0.25">
      <c r="A227" t="s">
        <v>481</v>
      </c>
      <c r="B227" t="s">
        <v>482</v>
      </c>
      <c r="C227" t="s">
        <v>68</v>
      </c>
      <c r="D227" s="1">
        <v>45386</v>
      </c>
      <c r="E227" s="1">
        <v>45391</v>
      </c>
      <c r="F227">
        <v>5</v>
      </c>
      <c r="G227" t="s">
        <v>42</v>
      </c>
      <c r="H227" s="3">
        <v>4100</v>
      </c>
      <c r="I227">
        <v>2</v>
      </c>
      <c r="J227">
        <v>5</v>
      </c>
      <c r="K227">
        <v>2</v>
      </c>
      <c r="L227">
        <v>80</v>
      </c>
      <c r="M227">
        <v>5</v>
      </c>
      <c r="N227" t="s">
        <v>50</v>
      </c>
      <c r="O227" s="4">
        <v>0.75</v>
      </c>
      <c r="P227" s="4" t="str">
        <f t="shared" si="10"/>
        <v>Evening</v>
      </c>
      <c r="Q227" t="str">
        <f t="shared" si="11"/>
        <v>Attended</v>
      </c>
      <c r="R227">
        <f t="shared" si="12"/>
        <v>0</v>
      </c>
    </row>
    <row r="228" spans="1:18" x14ac:dyDescent="0.25">
      <c r="A228" t="s">
        <v>483</v>
      </c>
      <c r="B228" t="s">
        <v>484</v>
      </c>
      <c r="C228" t="s">
        <v>37</v>
      </c>
      <c r="D228" s="1">
        <v>45299</v>
      </c>
      <c r="E228" s="1">
        <v>45309</v>
      </c>
      <c r="F228">
        <v>10</v>
      </c>
      <c r="G228" t="s">
        <v>18</v>
      </c>
      <c r="H228" s="3">
        <v>3241</v>
      </c>
      <c r="I228">
        <v>4</v>
      </c>
      <c r="J228">
        <v>2</v>
      </c>
      <c r="K228">
        <v>1</v>
      </c>
      <c r="L228">
        <v>80</v>
      </c>
      <c r="M228">
        <v>3</v>
      </c>
      <c r="N228" t="s">
        <v>19</v>
      </c>
      <c r="O228" s="4">
        <v>0.375</v>
      </c>
      <c r="P228" s="4" t="str">
        <f t="shared" si="10"/>
        <v>Morning</v>
      </c>
      <c r="Q228" t="str">
        <f t="shared" si="11"/>
        <v>Attended</v>
      </c>
      <c r="R228">
        <f t="shared" si="12"/>
        <v>0</v>
      </c>
    </row>
    <row r="229" spans="1:18" x14ac:dyDescent="0.25">
      <c r="A229" t="s">
        <v>485</v>
      </c>
      <c r="B229" t="s">
        <v>486</v>
      </c>
      <c r="C229" t="s">
        <v>37</v>
      </c>
      <c r="D229" s="1">
        <v>45475</v>
      </c>
      <c r="E229" s="1">
        <v>45488</v>
      </c>
      <c r="F229">
        <v>13</v>
      </c>
      <c r="G229" t="s">
        <v>42</v>
      </c>
      <c r="H229" s="3">
        <v>1522</v>
      </c>
      <c r="I229">
        <v>1</v>
      </c>
      <c r="J229">
        <v>4</v>
      </c>
      <c r="K229">
        <v>4</v>
      </c>
      <c r="L229">
        <v>70</v>
      </c>
      <c r="M229">
        <v>1</v>
      </c>
      <c r="N229" t="s">
        <v>53</v>
      </c>
      <c r="O229" s="4">
        <v>0.79166666666666663</v>
      </c>
      <c r="P229" s="4" t="str">
        <f t="shared" si="10"/>
        <v>Evening</v>
      </c>
      <c r="Q229" t="str">
        <f t="shared" si="11"/>
        <v>Attended</v>
      </c>
      <c r="R229">
        <f t="shared" si="12"/>
        <v>0</v>
      </c>
    </row>
    <row r="230" spans="1:18" x14ac:dyDescent="0.25">
      <c r="A230" t="s">
        <v>487</v>
      </c>
      <c r="B230" t="s">
        <v>488</v>
      </c>
      <c r="C230" t="s">
        <v>27</v>
      </c>
      <c r="D230" s="1">
        <v>45572</v>
      </c>
      <c r="E230" s="1">
        <v>45580</v>
      </c>
      <c r="F230">
        <v>8</v>
      </c>
      <c r="G230" t="s">
        <v>34</v>
      </c>
      <c r="H230" s="3">
        <v>771</v>
      </c>
      <c r="I230">
        <v>1</v>
      </c>
      <c r="J230">
        <v>2</v>
      </c>
      <c r="K230">
        <v>3</v>
      </c>
      <c r="L230">
        <v>85</v>
      </c>
      <c r="M230">
        <v>3</v>
      </c>
      <c r="N230" t="s">
        <v>53</v>
      </c>
      <c r="O230" s="4">
        <v>0.79166666666666663</v>
      </c>
      <c r="P230" s="4" t="str">
        <f t="shared" si="10"/>
        <v>Evening</v>
      </c>
      <c r="Q230" t="str">
        <f t="shared" si="11"/>
        <v>Attended</v>
      </c>
      <c r="R230">
        <f t="shared" si="12"/>
        <v>0</v>
      </c>
    </row>
    <row r="231" spans="1:18" x14ac:dyDescent="0.25">
      <c r="A231" t="s">
        <v>489</v>
      </c>
      <c r="B231" t="s">
        <v>490</v>
      </c>
      <c r="C231" t="s">
        <v>17</v>
      </c>
      <c r="D231" s="1">
        <v>45486</v>
      </c>
      <c r="E231" s="1">
        <v>45490</v>
      </c>
      <c r="F231">
        <v>4</v>
      </c>
      <c r="G231" t="s">
        <v>31</v>
      </c>
      <c r="H231" s="3">
        <v>1271</v>
      </c>
      <c r="I231">
        <v>5</v>
      </c>
      <c r="J231">
        <v>3</v>
      </c>
      <c r="K231">
        <v>1</v>
      </c>
      <c r="L231">
        <v>70</v>
      </c>
      <c r="M231">
        <v>5</v>
      </c>
      <c r="N231" t="s">
        <v>53</v>
      </c>
      <c r="O231" s="4">
        <v>0.75</v>
      </c>
      <c r="P231" s="4" t="str">
        <f t="shared" si="10"/>
        <v>Evening</v>
      </c>
      <c r="Q231" t="str">
        <f t="shared" si="11"/>
        <v>Attended</v>
      </c>
      <c r="R231">
        <f t="shared" si="12"/>
        <v>0</v>
      </c>
    </row>
    <row r="232" spans="1:18" x14ac:dyDescent="0.25">
      <c r="A232" t="s">
        <v>491</v>
      </c>
      <c r="B232" t="s">
        <v>492</v>
      </c>
      <c r="C232" t="s">
        <v>37</v>
      </c>
      <c r="D232" s="1">
        <v>45486</v>
      </c>
      <c r="E232" s="1">
        <v>45491</v>
      </c>
      <c r="F232">
        <v>5</v>
      </c>
      <c r="G232" t="s">
        <v>18</v>
      </c>
      <c r="H232" s="3">
        <v>3826</v>
      </c>
      <c r="I232">
        <v>5</v>
      </c>
      <c r="J232">
        <v>5</v>
      </c>
      <c r="K232">
        <v>1</v>
      </c>
      <c r="L232">
        <v>80</v>
      </c>
      <c r="M232">
        <v>4</v>
      </c>
      <c r="N232" t="s">
        <v>53</v>
      </c>
      <c r="O232" s="4">
        <v>0.45833333333333331</v>
      </c>
      <c r="P232" s="4" t="str">
        <f t="shared" si="10"/>
        <v>Morning</v>
      </c>
      <c r="Q232" t="str">
        <f t="shared" si="11"/>
        <v>Attended</v>
      </c>
      <c r="R232">
        <f t="shared" si="12"/>
        <v>0</v>
      </c>
    </row>
    <row r="233" spans="1:18" x14ac:dyDescent="0.25">
      <c r="A233" t="s">
        <v>493</v>
      </c>
      <c r="B233" t="s">
        <v>494</v>
      </c>
      <c r="C233" t="s">
        <v>68</v>
      </c>
      <c r="D233" s="1">
        <v>45446</v>
      </c>
      <c r="E233" s="1">
        <v>45450</v>
      </c>
      <c r="F233">
        <v>4</v>
      </c>
      <c r="G233" t="s">
        <v>42</v>
      </c>
      <c r="H233" s="3">
        <v>1043</v>
      </c>
      <c r="I233">
        <v>3</v>
      </c>
      <c r="J233">
        <v>3</v>
      </c>
      <c r="K233">
        <v>5</v>
      </c>
      <c r="L233">
        <v>70</v>
      </c>
      <c r="M233">
        <v>2</v>
      </c>
      <c r="N233" t="s">
        <v>50</v>
      </c>
      <c r="O233" s="4">
        <v>0.91666666666666663</v>
      </c>
      <c r="P233" s="4" t="str">
        <f t="shared" si="10"/>
        <v>Evening</v>
      </c>
      <c r="Q233" t="str">
        <f t="shared" si="11"/>
        <v>Attended</v>
      </c>
      <c r="R233">
        <f t="shared" si="12"/>
        <v>0</v>
      </c>
    </row>
    <row r="234" spans="1:18" x14ac:dyDescent="0.25">
      <c r="A234" t="s">
        <v>495</v>
      </c>
      <c r="B234" t="s">
        <v>496</v>
      </c>
      <c r="C234" t="s">
        <v>17</v>
      </c>
      <c r="D234" s="1">
        <v>45384</v>
      </c>
      <c r="E234" s="1">
        <v>45396</v>
      </c>
      <c r="F234">
        <v>12</v>
      </c>
      <c r="G234" t="s">
        <v>23</v>
      </c>
      <c r="H234" s="3">
        <v>1549</v>
      </c>
      <c r="I234">
        <v>4</v>
      </c>
      <c r="J234">
        <v>1</v>
      </c>
      <c r="K234">
        <v>5</v>
      </c>
      <c r="L234">
        <v>85</v>
      </c>
      <c r="M234">
        <v>2</v>
      </c>
      <c r="N234" t="s">
        <v>24</v>
      </c>
      <c r="O234" s="4">
        <v>0.375</v>
      </c>
      <c r="P234" s="4" t="str">
        <f t="shared" si="10"/>
        <v>Morning</v>
      </c>
      <c r="Q234" t="str">
        <f t="shared" si="11"/>
        <v>Attended</v>
      </c>
      <c r="R234">
        <f t="shared" si="12"/>
        <v>0</v>
      </c>
    </row>
    <row r="235" spans="1:18" x14ac:dyDescent="0.25">
      <c r="A235" t="s">
        <v>497</v>
      </c>
      <c r="B235" t="s">
        <v>498</v>
      </c>
      <c r="C235" t="s">
        <v>17</v>
      </c>
      <c r="D235" s="1">
        <v>45451</v>
      </c>
      <c r="E235" s="1">
        <v>45463</v>
      </c>
      <c r="F235">
        <v>12</v>
      </c>
      <c r="G235" t="s">
        <v>34</v>
      </c>
      <c r="H235" s="3">
        <v>3837</v>
      </c>
      <c r="I235">
        <v>1</v>
      </c>
      <c r="J235">
        <v>5</v>
      </c>
      <c r="K235">
        <v>5</v>
      </c>
      <c r="L235">
        <v>85</v>
      </c>
      <c r="M235">
        <v>4</v>
      </c>
      <c r="N235" t="s">
        <v>50</v>
      </c>
      <c r="O235" s="4">
        <v>0.54166666666666663</v>
      </c>
      <c r="P235" s="4" t="str">
        <f t="shared" si="10"/>
        <v>Afternoon</v>
      </c>
      <c r="Q235" t="str">
        <f t="shared" si="11"/>
        <v>Attended</v>
      </c>
      <c r="R235">
        <f t="shared" si="12"/>
        <v>0</v>
      </c>
    </row>
    <row r="236" spans="1:18" x14ac:dyDescent="0.25">
      <c r="A236" t="s">
        <v>499</v>
      </c>
      <c r="B236" t="s">
        <v>500</v>
      </c>
      <c r="C236" t="s">
        <v>68</v>
      </c>
      <c r="D236" s="1">
        <v>45352</v>
      </c>
      <c r="E236" s="1">
        <v>45366</v>
      </c>
      <c r="F236">
        <v>14</v>
      </c>
      <c r="G236" t="s">
        <v>31</v>
      </c>
      <c r="H236" s="3">
        <v>2639</v>
      </c>
      <c r="I236">
        <v>5</v>
      </c>
      <c r="J236">
        <v>3</v>
      </c>
      <c r="K236">
        <v>4</v>
      </c>
      <c r="L236">
        <v>90</v>
      </c>
      <c r="M236">
        <v>1</v>
      </c>
      <c r="N236" t="s">
        <v>53</v>
      </c>
      <c r="O236" s="4">
        <v>0.91666666666666663</v>
      </c>
      <c r="P236" s="4" t="str">
        <f t="shared" si="10"/>
        <v>Evening</v>
      </c>
      <c r="Q236" t="str">
        <f t="shared" si="11"/>
        <v>Attended</v>
      </c>
      <c r="R236">
        <f t="shared" si="12"/>
        <v>0</v>
      </c>
    </row>
    <row r="237" spans="1:18" x14ac:dyDescent="0.25">
      <c r="A237" t="s">
        <v>501</v>
      </c>
      <c r="B237" t="s">
        <v>502</v>
      </c>
      <c r="C237" t="s">
        <v>37</v>
      </c>
      <c r="D237" s="1">
        <v>45413</v>
      </c>
      <c r="E237" s="1">
        <v>45417</v>
      </c>
      <c r="F237">
        <v>4</v>
      </c>
      <c r="G237" t="s">
        <v>34</v>
      </c>
      <c r="H237" s="3">
        <v>4059</v>
      </c>
      <c r="I237">
        <v>4</v>
      </c>
      <c r="J237">
        <v>4</v>
      </c>
      <c r="K237">
        <v>5</v>
      </c>
      <c r="L237">
        <v>95</v>
      </c>
      <c r="M237">
        <v>1</v>
      </c>
      <c r="N237" t="s">
        <v>50</v>
      </c>
      <c r="O237" s="4">
        <v>0.33333333333333331</v>
      </c>
      <c r="P237" s="4" t="str">
        <f t="shared" si="10"/>
        <v>Morning</v>
      </c>
      <c r="Q237" t="str">
        <f t="shared" si="11"/>
        <v>Attended</v>
      </c>
      <c r="R237">
        <f t="shared" si="12"/>
        <v>0</v>
      </c>
    </row>
    <row r="238" spans="1:18" x14ac:dyDescent="0.25">
      <c r="A238" t="s">
        <v>503</v>
      </c>
      <c r="B238" t="s">
        <v>504</v>
      </c>
      <c r="C238" t="s">
        <v>68</v>
      </c>
      <c r="D238" s="1">
        <v>45342</v>
      </c>
      <c r="E238" s="1">
        <v>45354</v>
      </c>
      <c r="F238">
        <v>12</v>
      </c>
      <c r="G238" t="s">
        <v>23</v>
      </c>
      <c r="H238" s="3">
        <v>4360</v>
      </c>
      <c r="I238">
        <v>5</v>
      </c>
      <c r="J238">
        <v>5</v>
      </c>
      <c r="K238">
        <v>1</v>
      </c>
      <c r="L238">
        <v>90</v>
      </c>
      <c r="M238">
        <v>3</v>
      </c>
      <c r="N238" t="s">
        <v>53</v>
      </c>
      <c r="O238" s="4">
        <v>0.91666666666666663</v>
      </c>
      <c r="P238" s="4" t="str">
        <f t="shared" si="10"/>
        <v>Evening</v>
      </c>
      <c r="Q238" t="str">
        <f t="shared" si="11"/>
        <v>Attended</v>
      </c>
      <c r="R238">
        <f t="shared" si="12"/>
        <v>0</v>
      </c>
    </row>
    <row r="239" spans="1:18" x14ac:dyDescent="0.25">
      <c r="A239" t="s">
        <v>505</v>
      </c>
      <c r="B239" t="s">
        <v>506</v>
      </c>
      <c r="C239" t="s">
        <v>17</v>
      </c>
      <c r="D239" s="1">
        <v>45568</v>
      </c>
      <c r="E239" s="1">
        <v>45576</v>
      </c>
      <c r="F239">
        <v>8</v>
      </c>
      <c r="G239" t="s">
        <v>31</v>
      </c>
      <c r="H239" s="3">
        <v>2461</v>
      </c>
      <c r="I239">
        <v>5</v>
      </c>
      <c r="J239">
        <v>5</v>
      </c>
      <c r="K239">
        <v>5</v>
      </c>
      <c r="L239">
        <v>85</v>
      </c>
      <c r="M239">
        <v>4</v>
      </c>
      <c r="N239" t="s">
        <v>45</v>
      </c>
      <c r="O239" s="4">
        <v>0.58333333333333337</v>
      </c>
      <c r="P239" s="4" t="str">
        <f t="shared" si="10"/>
        <v>Afternoon</v>
      </c>
      <c r="Q239" t="str">
        <f t="shared" si="11"/>
        <v>Attended</v>
      </c>
      <c r="R239">
        <f t="shared" si="12"/>
        <v>0</v>
      </c>
    </row>
    <row r="240" spans="1:18" x14ac:dyDescent="0.25">
      <c r="A240" t="s">
        <v>507</v>
      </c>
      <c r="B240" t="s">
        <v>508</v>
      </c>
      <c r="C240" t="s">
        <v>22</v>
      </c>
      <c r="D240" s="1">
        <v>45296</v>
      </c>
      <c r="E240" s="1">
        <v>45298</v>
      </c>
      <c r="F240">
        <v>2</v>
      </c>
      <c r="G240" t="s">
        <v>34</v>
      </c>
      <c r="H240" s="3">
        <v>3752</v>
      </c>
      <c r="I240">
        <v>1</v>
      </c>
      <c r="J240">
        <v>2</v>
      </c>
      <c r="K240">
        <v>2</v>
      </c>
      <c r="L240">
        <v>80</v>
      </c>
      <c r="M240">
        <v>1</v>
      </c>
      <c r="N240" t="s">
        <v>24</v>
      </c>
      <c r="O240" s="4">
        <v>0.29166666666666669</v>
      </c>
      <c r="P240" s="4" t="str">
        <f t="shared" si="10"/>
        <v>Morning</v>
      </c>
      <c r="Q240" t="str">
        <f t="shared" si="11"/>
        <v>Attended</v>
      </c>
      <c r="R240">
        <f t="shared" si="12"/>
        <v>0</v>
      </c>
    </row>
    <row r="241" spans="1:18" x14ac:dyDescent="0.25">
      <c r="A241" t="s">
        <v>509</v>
      </c>
      <c r="B241" t="s">
        <v>510</v>
      </c>
      <c r="C241" t="s">
        <v>22</v>
      </c>
      <c r="D241" s="1">
        <v>45383</v>
      </c>
      <c r="E241" s="1">
        <v>45384</v>
      </c>
      <c r="F241">
        <v>1</v>
      </c>
      <c r="G241" t="s">
        <v>28</v>
      </c>
      <c r="H241" s="3">
        <v>3770</v>
      </c>
      <c r="I241">
        <v>1</v>
      </c>
      <c r="J241">
        <v>4</v>
      </c>
      <c r="K241">
        <v>5</v>
      </c>
      <c r="L241">
        <v>80</v>
      </c>
      <c r="M241">
        <v>4</v>
      </c>
      <c r="N241" t="s">
        <v>45</v>
      </c>
      <c r="O241" s="4">
        <v>0.75</v>
      </c>
      <c r="P241" s="4" t="str">
        <f t="shared" si="10"/>
        <v>Evening</v>
      </c>
      <c r="Q241" t="str">
        <f t="shared" si="11"/>
        <v>Attended</v>
      </c>
      <c r="R241">
        <f t="shared" si="12"/>
        <v>0</v>
      </c>
    </row>
    <row r="242" spans="1:18" x14ac:dyDescent="0.25">
      <c r="A242" t="s">
        <v>511</v>
      </c>
      <c r="B242" t="s">
        <v>512</v>
      </c>
      <c r="C242" t="s">
        <v>27</v>
      </c>
      <c r="D242" s="1">
        <v>45461</v>
      </c>
      <c r="E242" s="1">
        <v>45464</v>
      </c>
      <c r="F242">
        <v>3</v>
      </c>
      <c r="G242" t="s">
        <v>23</v>
      </c>
      <c r="H242" s="3">
        <v>1853</v>
      </c>
      <c r="I242">
        <v>5</v>
      </c>
      <c r="J242">
        <v>1</v>
      </c>
      <c r="K242">
        <v>4</v>
      </c>
      <c r="L242">
        <v>90</v>
      </c>
      <c r="M242">
        <v>5</v>
      </c>
      <c r="N242" t="s">
        <v>19</v>
      </c>
      <c r="O242" s="4">
        <v>0.29166666666666669</v>
      </c>
      <c r="P242" s="4" t="str">
        <f t="shared" si="10"/>
        <v>Morning</v>
      </c>
      <c r="Q242" t="str">
        <f t="shared" si="11"/>
        <v>Attended</v>
      </c>
      <c r="R242">
        <f t="shared" si="12"/>
        <v>0</v>
      </c>
    </row>
    <row r="243" spans="1:18" x14ac:dyDescent="0.25">
      <c r="A243" t="s">
        <v>513</v>
      </c>
      <c r="B243" t="s">
        <v>514</v>
      </c>
      <c r="C243" t="s">
        <v>68</v>
      </c>
      <c r="D243" s="1">
        <v>45313</v>
      </c>
      <c r="E243" s="1">
        <v>45322</v>
      </c>
      <c r="F243">
        <v>9</v>
      </c>
      <c r="G243" t="s">
        <v>23</v>
      </c>
      <c r="H243" s="3">
        <v>2452</v>
      </c>
      <c r="I243">
        <v>2</v>
      </c>
      <c r="J243">
        <v>3</v>
      </c>
      <c r="K243">
        <v>2</v>
      </c>
      <c r="L243">
        <v>85</v>
      </c>
      <c r="M243">
        <v>2</v>
      </c>
      <c r="N243" t="s">
        <v>50</v>
      </c>
      <c r="O243" s="4">
        <v>0.66666666666666663</v>
      </c>
      <c r="P243" s="4" t="str">
        <f t="shared" si="10"/>
        <v>Afternoon</v>
      </c>
      <c r="Q243" t="str">
        <f t="shared" si="11"/>
        <v>Attended</v>
      </c>
      <c r="R243">
        <f t="shared" si="12"/>
        <v>0</v>
      </c>
    </row>
    <row r="244" spans="1:18" x14ac:dyDescent="0.25">
      <c r="A244" t="s">
        <v>515</v>
      </c>
      <c r="B244" t="s">
        <v>516</v>
      </c>
      <c r="C244" t="s">
        <v>68</v>
      </c>
      <c r="D244" s="1">
        <v>45292</v>
      </c>
      <c r="E244" s="1">
        <v>45296</v>
      </c>
      <c r="F244">
        <v>4</v>
      </c>
      <c r="G244" t="s">
        <v>23</v>
      </c>
      <c r="H244" s="3">
        <v>2038</v>
      </c>
      <c r="I244">
        <v>5</v>
      </c>
      <c r="J244">
        <v>2</v>
      </c>
      <c r="K244">
        <v>1</v>
      </c>
      <c r="L244">
        <v>80</v>
      </c>
      <c r="M244">
        <v>2</v>
      </c>
      <c r="N244" t="s">
        <v>19</v>
      </c>
      <c r="O244" s="4">
        <v>0.83333333333333337</v>
      </c>
      <c r="P244" s="4" t="str">
        <f t="shared" si="10"/>
        <v>Evening</v>
      </c>
      <c r="Q244" t="str">
        <f t="shared" si="11"/>
        <v>Attended</v>
      </c>
      <c r="R244">
        <f t="shared" si="12"/>
        <v>0</v>
      </c>
    </row>
    <row r="245" spans="1:18" x14ac:dyDescent="0.25">
      <c r="A245" t="s">
        <v>517</v>
      </c>
      <c r="B245" t="s">
        <v>518</v>
      </c>
      <c r="C245" t="s">
        <v>27</v>
      </c>
      <c r="D245" s="1">
        <v>45424</v>
      </c>
      <c r="E245" s="1">
        <v>45434</v>
      </c>
      <c r="F245">
        <v>10</v>
      </c>
      <c r="G245" t="s">
        <v>28</v>
      </c>
      <c r="H245" s="3">
        <v>470</v>
      </c>
      <c r="I245">
        <v>5</v>
      </c>
      <c r="J245">
        <v>3</v>
      </c>
      <c r="K245">
        <v>1</v>
      </c>
      <c r="L245">
        <v>85</v>
      </c>
      <c r="M245">
        <v>2</v>
      </c>
      <c r="N245" t="s">
        <v>50</v>
      </c>
      <c r="O245" s="4">
        <v>0.66666666666666663</v>
      </c>
      <c r="P245" s="4" t="str">
        <f t="shared" si="10"/>
        <v>Afternoon</v>
      </c>
      <c r="Q245" t="str">
        <f t="shared" si="11"/>
        <v>Attended</v>
      </c>
      <c r="R245">
        <f t="shared" si="12"/>
        <v>0</v>
      </c>
    </row>
    <row r="246" spans="1:18" x14ac:dyDescent="0.25">
      <c r="A246" t="s">
        <v>519</v>
      </c>
      <c r="B246" t="s">
        <v>520</v>
      </c>
      <c r="C246" t="s">
        <v>27</v>
      </c>
      <c r="D246" s="1">
        <v>45524</v>
      </c>
      <c r="E246" s="1">
        <v>45529</v>
      </c>
      <c r="F246">
        <v>5</v>
      </c>
      <c r="G246" t="s">
        <v>28</v>
      </c>
      <c r="H246" s="3">
        <v>4579</v>
      </c>
      <c r="I246">
        <v>3</v>
      </c>
      <c r="J246">
        <v>1</v>
      </c>
      <c r="K246">
        <v>3</v>
      </c>
      <c r="L246">
        <v>80</v>
      </c>
      <c r="M246">
        <v>4</v>
      </c>
      <c r="N246" t="s">
        <v>45</v>
      </c>
      <c r="O246" s="4">
        <v>0.33333333333333331</v>
      </c>
      <c r="P246" s="4" t="str">
        <f t="shared" si="10"/>
        <v>Morning</v>
      </c>
      <c r="Q246" t="str">
        <f t="shared" si="11"/>
        <v>Attended</v>
      </c>
      <c r="R246">
        <f t="shared" si="12"/>
        <v>0</v>
      </c>
    </row>
    <row r="247" spans="1:18" x14ac:dyDescent="0.25">
      <c r="A247" t="s">
        <v>521</v>
      </c>
      <c r="B247" t="s">
        <v>522</v>
      </c>
      <c r="C247" t="s">
        <v>27</v>
      </c>
      <c r="D247" s="1">
        <v>45303</v>
      </c>
      <c r="E247" s="1">
        <v>45305</v>
      </c>
      <c r="F247">
        <v>2</v>
      </c>
      <c r="G247" t="s">
        <v>42</v>
      </c>
      <c r="H247" s="3">
        <v>2031</v>
      </c>
      <c r="I247">
        <v>3</v>
      </c>
      <c r="J247">
        <v>1</v>
      </c>
      <c r="K247">
        <v>2</v>
      </c>
      <c r="L247">
        <v>85</v>
      </c>
      <c r="M247">
        <v>4</v>
      </c>
      <c r="N247" t="s">
        <v>53</v>
      </c>
      <c r="O247" s="4">
        <v>0.33333333333333331</v>
      </c>
      <c r="P247" s="4" t="str">
        <f t="shared" si="10"/>
        <v>Morning</v>
      </c>
      <c r="Q247" t="str">
        <f t="shared" si="11"/>
        <v>Attended</v>
      </c>
      <c r="R247">
        <f t="shared" si="12"/>
        <v>0</v>
      </c>
    </row>
    <row r="248" spans="1:18" x14ac:dyDescent="0.25">
      <c r="A248" t="s">
        <v>523</v>
      </c>
      <c r="B248" t="s">
        <v>524</v>
      </c>
      <c r="C248" t="s">
        <v>17</v>
      </c>
      <c r="D248" s="1">
        <v>45337</v>
      </c>
      <c r="E248" s="1">
        <v>45341</v>
      </c>
      <c r="F248">
        <v>4</v>
      </c>
      <c r="G248" t="s">
        <v>18</v>
      </c>
      <c r="H248" s="3">
        <v>524</v>
      </c>
      <c r="I248">
        <v>3</v>
      </c>
      <c r="J248">
        <v>5</v>
      </c>
      <c r="K248">
        <v>3</v>
      </c>
      <c r="L248">
        <v>70</v>
      </c>
      <c r="M248">
        <v>3</v>
      </c>
      <c r="N248" t="s">
        <v>53</v>
      </c>
      <c r="O248" s="4">
        <v>0.70833333333333337</v>
      </c>
      <c r="P248" s="4" t="str">
        <f t="shared" si="10"/>
        <v>Afternoon</v>
      </c>
      <c r="Q248" t="str">
        <f t="shared" si="11"/>
        <v>Attended</v>
      </c>
      <c r="R248">
        <f t="shared" si="12"/>
        <v>0</v>
      </c>
    </row>
    <row r="249" spans="1:18" x14ac:dyDescent="0.25">
      <c r="A249" t="s">
        <v>525</v>
      </c>
      <c r="B249" t="s">
        <v>526</v>
      </c>
      <c r="C249" t="s">
        <v>68</v>
      </c>
      <c r="D249" s="1">
        <v>45325</v>
      </c>
      <c r="E249" s="1">
        <v>45327</v>
      </c>
      <c r="F249">
        <v>2</v>
      </c>
      <c r="G249" t="s">
        <v>34</v>
      </c>
      <c r="H249" s="3">
        <v>4824</v>
      </c>
      <c r="I249">
        <v>2</v>
      </c>
      <c r="J249">
        <v>1</v>
      </c>
      <c r="K249">
        <v>2</v>
      </c>
      <c r="L249">
        <v>85</v>
      </c>
      <c r="M249">
        <v>2</v>
      </c>
      <c r="N249" t="s">
        <v>50</v>
      </c>
      <c r="O249" s="4">
        <v>0.41666666666666669</v>
      </c>
      <c r="P249" s="4" t="str">
        <f t="shared" si="10"/>
        <v>Morning</v>
      </c>
      <c r="Q249" t="str">
        <f t="shared" si="11"/>
        <v>Attended</v>
      </c>
      <c r="R249">
        <f t="shared" si="12"/>
        <v>0</v>
      </c>
    </row>
    <row r="250" spans="1:18" x14ac:dyDescent="0.25">
      <c r="A250" t="s">
        <v>527</v>
      </c>
      <c r="B250" t="s">
        <v>528</v>
      </c>
      <c r="C250" t="s">
        <v>17</v>
      </c>
      <c r="D250" s="1">
        <v>45369</v>
      </c>
      <c r="E250" s="1">
        <v>45371</v>
      </c>
      <c r="F250">
        <v>2</v>
      </c>
      <c r="G250" t="s">
        <v>42</v>
      </c>
      <c r="H250" s="3">
        <v>994</v>
      </c>
      <c r="I250">
        <v>2</v>
      </c>
      <c r="J250">
        <v>3</v>
      </c>
      <c r="K250">
        <v>2</v>
      </c>
      <c r="L250">
        <v>85</v>
      </c>
      <c r="M250">
        <v>3</v>
      </c>
      <c r="N250" t="s">
        <v>53</v>
      </c>
      <c r="O250" s="4">
        <v>0.5</v>
      </c>
      <c r="P250" s="4" t="str">
        <f t="shared" si="10"/>
        <v>Afternoon</v>
      </c>
      <c r="Q250" t="str">
        <f t="shared" si="11"/>
        <v>Attended</v>
      </c>
      <c r="R250">
        <f t="shared" si="12"/>
        <v>0</v>
      </c>
    </row>
    <row r="251" spans="1:18" x14ac:dyDescent="0.25">
      <c r="A251" t="s">
        <v>529</v>
      </c>
      <c r="B251" t="s">
        <v>530</v>
      </c>
      <c r="C251" t="s">
        <v>27</v>
      </c>
      <c r="D251" s="1">
        <v>45509</v>
      </c>
      <c r="E251" s="1">
        <v>45513</v>
      </c>
      <c r="F251">
        <v>4</v>
      </c>
      <c r="G251" t="s">
        <v>34</v>
      </c>
      <c r="H251" s="3">
        <v>697</v>
      </c>
      <c r="I251">
        <v>5</v>
      </c>
      <c r="J251">
        <v>4</v>
      </c>
      <c r="K251">
        <v>4</v>
      </c>
      <c r="L251">
        <v>90</v>
      </c>
      <c r="M251">
        <v>2</v>
      </c>
      <c r="N251" t="s">
        <v>45</v>
      </c>
      <c r="O251" s="4">
        <v>0.5</v>
      </c>
      <c r="P251" s="4" t="str">
        <f t="shared" si="10"/>
        <v>Afternoon</v>
      </c>
      <c r="Q251" t="str">
        <f t="shared" si="11"/>
        <v>Attended</v>
      </c>
      <c r="R251">
        <f t="shared" si="12"/>
        <v>0</v>
      </c>
    </row>
    <row r="252" spans="1:18" x14ac:dyDescent="0.25">
      <c r="A252" t="s">
        <v>531</v>
      </c>
      <c r="B252" t="s">
        <v>532</v>
      </c>
      <c r="C252" t="s">
        <v>68</v>
      </c>
      <c r="D252" s="1">
        <v>45592</v>
      </c>
      <c r="E252" s="1">
        <v>45598</v>
      </c>
      <c r="F252">
        <v>6</v>
      </c>
      <c r="G252" t="s">
        <v>18</v>
      </c>
      <c r="H252" s="3">
        <v>3162</v>
      </c>
      <c r="I252">
        <v>3</v>
      </c>
      <c r="J252">
        <v>4</v>
      </c>
      <c r="K252">
        <v>3</v>
      </c>
      <c r="L252">
        <v>70</v>
      </c>
      <c r="M252">
        <v>3</v>
      </c>
      <c r="N252" t="s">
        <v>53</v>
      </c>
      <c r="O252" s="4">
        <v>0.75</v>
      </c>
      <c r="P252" s="4" t="str">
        <f t="shared" si="10"/>
        <v>Evening</v>
      </c>
      <c r="Q252" t="str">
        <f t="shared" si="11"/>
        <v>Attended</v>
      </c>
      <c r="R252">
        <f t="shared" si="12"/>
        <v>0</v>
      </c>
    </row>
    <row r="253" spans="1:18" x14ac:dyDescent="0.25">
      <c r="A253" t="s">
        <v>533</v>
      </c>
      <c r="B253" t="s">
        <v>534</v>
      </c>
      <c r="C253" t="s">
        <v>17</v>
      </c>
      <c r="D253" s="1">
        <v>45364</v>
      </c>
      <c r="E253" s="1">
        <v>45371</v>
      </c>
      <c r="F253">
        <v>7</v>
      </c>
      <c r="G253" t="s">
        <v>28</v>
      </c>
      <c r="H253" s="3">
        <v>2436</v>
      </c>
      <c r="I253">
        <v>2</v>
      </c>
      <c r="J253">
        <v>5</v>
      </c>
      <c r="K253">
        <v>4</v>
      </c>
      <c r="L253">
        <v>95</v>
      </c>
      <c r="M253">
        <v>3</v>
      </c>
      <c r="N253" t="s">
        <v>45</v>
      </c>
      <c r="O253" s="4">
        <v>0.58333333333333337</v>
      </c>
      <c r="P253" s="4" t="str">
        <f t="shared" si="10"/>
        <v>Afternoon</v>
      </c>
      <c r="Q253" t="str">
        <f t="shared" si="11"/>
        <v>Attended</v>
      </c>
      <c r="R253">
        <f t="shared" si="12"/>
        <v>0</v>
      </c>
    </row>
    <row r="254" spans="1:18" x14ac:dyDescent="0.25">
      <c r="A254" t="s">
        <v>535</v>
      </c>
      <c r="B254" t="s">
        <v>536</v>
      </c>
      <c r="C254" t="s">
        <v>17</v>
      </c>
      <c r="D254" s="1">
        <v>45573</v>
      </c>
      <c r="E254" s="1">
        <v>45583</v>
      </c>
      <c r="F254">
        <v>10</v>
      </c>
      <c r="G254" t="s">
        <v>18</v>
      </c>
      <c r="H254" s="3">
        <v>4788</v>
      </c>
      <c r="I254">
        <v>1</v>
      </c>
      <c r="J254">
        <v>3</v>
      </c>
      <c r="K254">
        <v>2</v>
      </c>
      <c r="L254">
        <v>90</v>
      </c>
      <c r="M254">
        <v>5</v>
      </c>
      <c r="N254" t="s">
        <v>19</v>
      </c>
      <c r="O254" s="4">
        <v>0.75</v>
      </c>
      <c r="P254" s="4" t="str">
        <f t="shared" si="10"/>
        <v>Evening</v>
      </c>
      <c r="Q254" t="str">
        <f t="shared" si="11"/>
        <v>Attended</v>
      </c>
      <c r="R254">
        <f t="shared" si="12"/>
        <v>0</v>
      </c>
    </row>
    <row r="255" spans="1:18" x14ac:dyDescent="0.25">
      <c r="A255" t="s">
        <v>537</v>
      </c>
      <c r="B255" t="s">
        <v>538</v>
      </c>
      <c r="C255" t="s">
        <v>27</v>
      </c>
      <c r="D255" s="1">
        <v>45540</v>
      </c>
      <c r="E255" s="1">
        <v>45543</v>
      </c>
      <c r="F255">
        <v>3</v>
      </c>
      <c r="G255" t="s">
        <v>28</v>
      </c>
      <c r="H255" s="3">
        <v>1787</v>
      </c>
      <c r="I255">
        <v>5</v>
      </c>
      <c r="J255">
        <v>3</v>
      </c>
      <c r="K255">
        <v>1</v>
      </c>
      <c r="L255">
        <v>95</v>
      </c>
      <c r="M255">
        <v>3</v>
      </c>
      <c r="N255" t="s">
        <v>45</v>
      </c>
      <c r="O255" s="4">
        <v>0.70833333333333337</v>
      </c>
      <c r="P255" s="4" t="str">
        <f t="shared" si="10"/>
        <v>Afternoon</v>
      </c>
      <c r="Q255" t="str">
        <f t="shared" si="11"/>
        <v>Attended</v>
      </c>
      <c r="R255">
        <f t="shared" si="12"/>
        <v>0</v>
      </c>
    </row>
    <row r="256" spans="1:18" x14ac:dyDescent="0.25">
      <c r="A256" t="s">
        <v>539</v>
      </c>
      <c r="B256" t="s">
        <v>540</v>
      </c>
      <c r="C256" t="s">
        <v>68</v>
      </c>
      <c r="D256" s="1">
        <v>45338</v>
      </c>
      <c r="E256" s="1">
        <v>45341</v>
      </c>
      <c r="F256">
        <v>3</v>
      </c>
      <c r="G256" t="s">
        <v>18</v>
      </c>
      <c r="H256" s="3">
        <v>672</v>
      </c>
      <c r="I256">
        <v>4</v>
      </c>
      <c r="J256">
        <v>1</v>
      </c>
      <c r="K256">
        <v>2</v>
      </c>
      <c r="L256">
        <v>80</v>
      </c>
      <c r="M256">
        <v>4</v>
      </c>
      <c r="N256" t="s">
        <v>24</v>
      </c>
      <c r="O256" s="4">
        <v>0.75</v>
      </c>
      <c r="P256" s="4" t="str">
        <f t="shared" si="10"/>
        <v>Evening</v>
      </c>
      <c r="Q256" t="str">
        <f t="shared" si="11"/>
        <v>Attended</v>
      </c>
      <c r="R256">
        <f t="shared" si="12"/>
        <v>0</v>
      </c>
    </row>
    <row r="257" spans="1:18" x14ac:dyDescent="0.25">
      <c r="A257" t="s">
        <v>541</v>
      </c>
      <c r="B257" t="s">
        <v>542</v>
      </c>
      <c r="C257" t="s">
        <v>27</v>
      </c>
      <c r="D257" s="1">
        <v>45412</v>
      </c>
      <c r="E257" s="1">
        <v>45422</v>
      </c>
      <c r="F257">
        <v>0</v>
      </c>
      <c r="G257" t="s">
        <v>42</v>
      </c>
      <c r="H257" s="3">
        <v>2190</v>
      </c>
      <c r="I257">
        <v>5</v>
      </c>
      <c r="J257">
        <v>3</v>
      </c>
      <c r="K257">
        <v>4</v>
      </c>
      <c r="L257">
        <v>95</v>
      </c>
      <c r="M257">
        <v>3</v>
      </c>
      <c r="N257" t="s">
        <v>24</v>
      </c>
      <c r="O257" s="4">
        <v>0.625</v>
      </c>
      <c r="P257" s="4" t="str">
        <f t="shared" si="10"/>
        <v>Afternoon</v>
      </c>
      <c r="Q257" t="str">
        <f t="shared" si="11"/>
        <v>Attended</v>
      </c>
      <c r="R257">
        <f t="shared" si="12"/>
        <v>0</v>
      </c>
    </row>
    <row r="258" spans="1:18" x14ac:dyDescent="0.25">
      <c r="A258" t="s">
        <v>543</v>
      </c>
      <c r="B258" t="s">
        <v>544</v>
      </c>
      <c r="C258" t="s">
        <v>68</v>
      </c>
      <c r="D258" s="1">
        <v>45505</v>
      </c>
      <c r="E258" s="1">
        <v>45511</v>
      </c>
      <c r="F258">
        <v>6</v>
      </c>
      <c r="G258" t="s">
        <v>31</v>
      </c>
      <c r="H258" s="3">
        <v>3769</v>
      </c>
      <c r="I258">
        <v>4</v>
      </c>
      <c r="J258">
        <v>2</v>
      </c>
      <c r="K258">
        <v>3</v>
      </c>
      <c r="L258">
        <v>85</v>
      </c>
      <c r="M258">
        <v>2</v>
      </c>
      <c r="N258" t="s">
        <v>24</v>
      </c>
      <c r="O258" s="4">
        <v>0.25</v>
      </c>
      <c r="P258" s="4" t="str">
        <f t="shared" si="10"/>
        <v>Morning</v>
      </c>
      <c r="Q258" t="str">
        <f t="shared" si="11"/>
        <v>Missed</v>
      </c>
      <c r="R258">
        <f t="shared" si="12"/>
        <v>1</v>
      </c>
    </row>
    <row r="259" spans="1:18" x14ac:dyDescent="0.25">
      <c r="A259" t="s">
        <v>545</v>
      </c>
      <c r="B259" t="s">
        <v>546</v>
      </c>
      <c r="C259" t="s">
        <v>22</v>
      </c>
      <c r="D259" s="1">
        <v>45530</v>
      </c>
      <c r="E259" s="1">
        <v>45543</v>
      </c>
      <c r="F259">
        <v>0</v>
      </c>
      <c r="G259" t="s">
        <v>42</v>
      </c>
      <c r="H259" s="3">
        <v>4372</v>
      </c>
      <c r="I259">
        <v>3</v>
      </c>
      <c r="J259">
        <v>1</v>
      </c>
      <c r="K259">
        <v>3</v>
      </c>
      <c r="L259">
        <v>95</v>
      </c>
      <c r="M259">
        <v>3</v>
      </c>
      <c r="N259" t="s">
        <v>50</v>
      </c>
      <c r="O259" s="4">
        <v>0.54166666666666663</v>
      </c>
      <c r="P259" s="4" t="str">
        <f t="shared" ref="P259:P322" si="13">IF(HOUR(O259)&lt;12,"Morning",IF(HOUR(O259)&lt;18,"Afternoon",IF(HOUR(O259)&lt;24,"Evening","Night")))</f>
        <v>Afternoon</v>
      </c>
      <c r="Q259" t="str">
        <f t="shared" ref="Q259:Q322" si="14">IF(F258=0,"Missed","Attended")</f>
        <v>Attended</v>
      </c>
      <c r="R259">
        <f t="shared" ref="R259:R322" si="15">IF($Q259="Missed",1,0)</f>
        <v>0</v>
      </c>
    </row>
    <row r="260" spans="1:18" x14ac:dyDescent="0.25">
      <c r="A260" t="s">
        <v>547</v>
      </c>
      <c r="B260" t="s">
        <v>548</v>
      </c>
      <c r="C260" t="s">
        <v>37</v>
      </c>
      <c r="D260" s="1">
        <v>45347</v>
      </c>
      <c r="E260" s="1">
        <v>45359</v>
      </c>
      <c r="F260">
        <v>12</v>
      </c>
      <c r="G260" t="s">
        <v>34</v>
      </c>
      <c r="H260" s="3">
        <v>4724</v>
      </c>
      <c r="I260">
        <v>4</v>
      </c>
      <c r="J260">
        <v>2</v>
      </c>
      <c r="K260">
        <v>4</v>
      </c>
      <c r="L260">
        <v>90</v>
      </c>
      <c r="M260">
        <v>1</v>
      </c>
      <c r="N260" t="s">
        <v>50</v>
      </c>
      <c r="O260" s="4">
        <v>0.875</v>
      </c>
      <c r="P260" s="4" t="str">
        <f t="shared" si="13"/>
        <v>Evening</v>
      </c>
      <c r="Q260" t="str">
        <f t="shared" si="14"/>
        <v>Missed</v>
      </c>
      <c r="R260">
        <f t="shared" si="15"/>
        <v>1</v>
      </c>
    </row>
    <row r="261" spans="1:18" x14ac:dyDescent="0.25">
      <c r="A261" t="s">
        <v>549</v>
      </c>
      <c r="B261" t="s">
        <v>550</v>
      </c>
      <c r="C261" t="s">
        <v>37</v>
      </c>
      <c r="D261" s="1">
        <v>45398</v>
      </c>
      <c r="E261" s="1">
        <v>45401</v>
      </c>
      <c r="F261">
        <v>3</v>
      </c>
      <c r="G261" t="s">
        <v>42</v>
      </c>
      <c r="H261" s="3">
        <v>1733</v>
      </c>
      <c r="I261">
        <v>3</v>
      </c>
      <c r="J261">
        <v>5</v>
      </c>
      <c r="K261">
        <v>3</v>
      </c>
      <c r="L261">
        <v>90</v>
      </c>
      <c r="M261">
        <v>2</v>
      </c>
      <c r="N261" t="s">
        <v>50</v>
      </c>
      <c r="O261" s="4">
        <v>0.75</v>
      </c>
      <c r="P261" s="4" t="str">
        <f t="shared" si="13"/>
        <v>Evening</v>
      </c>
      <c r="Q261" t="str">
        <f t="shared" si="14"/>
        <v>Attended</v>
      </c>
      <c r="R261">
        <f t="shared" si="15"/>
        <v>0</v>
      </c>
    </row>
    <row r="262" spans="1:18" x14ac:dyDescent="0.25">
      <c r="A262" t="s">
        <v>551</v>
      </c>
      <c r="B262" t="s">
        <v>552</v>
      </c>
      <c r="C262" t="s">
        <v>37</v>
      </c>
      <c r="D262" s="1">
        <v>45339</v>
      </c>
      <c r="E262" s="1">
        <v>45352</v>
      </c>
      <c r="F262">
        <v>13</v>
      </c>
      <c r="G262" t="s">
        <v>23</v>
      </c>
      <c r="H262" s="3">
        <v>1617</v>
      </c>
      <c r="I262">
        <v>1</v>
      </c>
      <c r="J262">
        <v>4</v>
      </c>
      <c r="K262">
        <v>5</v>
      </c>
      <c r="L262">
        <v>95</v>
      </c>
      <c r="M262">
        <v>1</v>
      </c>
      <c r="N262" t="s">
        <v>45</v>
      </c>
      <c r="O262" s="4">
        <v>0.33333333333333331</v>
      </c>
      <c r="P262" s="4" t="str">
        <f t="shared" si="13"/>
        <v>Morning</v>
      </c>
      <c r="Q262" t="str">
        <f t="shared" si="14"/>
        <v>Attended</v>
      </c>
      <c r="R262">
        <f t="shared" si="15"/>
        <v>0</v>
      </c>
    </row>
    <row r="263" spans="1:18" x14ac:dyDescent="0.25">
      <c r="A263" t="s">
        <v>553</v>
      </c>
      <c r="B263" t="s">
        <v>554</v>
      </c>
      <c r="C263" t="s">
        <v>27</v>
      </c>
      <c r="D263" s="1">
        <v>45352</v>
      </c>
      <c r="E263" s="1">
        <v>45354</v>
      </c>
      <c r="F263">
        <v>2</v>
      </c>
      <c r="G263" t="s">
        <v>34</v>
      </c>
      <c r="H263" s="3">
        <v>4393</v>
      </c>
      <c r="I263">
        <v>4</v>
      </c>
      <c r="J263">
        <v>5</v>
      </c>
      <c r="K263">
        <v>1</v>
      </c>
      <c r="L263">
        <v>90</v>
      </c>
      <c r="M263">
        <v>2</v>
      </c>
      <c r="N263" t="s">
        <v>50</v>
      </c>
      <c r="O263" s="4">
        <v>0.33333333333333331</v>
      </c>
      <c r="P263" s="4" t="str">
        <f t="shared" si="13"/>
        <v>Morning</v>
      </c>
      <c r="Q263" t="str">
        <f t="shared" si="14"/>
        <v>Attended</v>
      </c>
      <c r="R263">
        <f t="shared" si="15"/>
        <v>0</v>
      </c>
    </row>
    <row r="264" spans="1:18" x14ac:dyDescent="0.25">
      <c r="A264" t="s">
        <v>555</v>
      </c>
      <c r="B264" t="s">
        <v>556</v>
      </c>
      <c r="C264" t="s">
        <v>22</v>
      </c>
      <c r="D264" s="1">
        <v>45317</v>
      </c>
      <c r="E264" s="1">
        <v>45325</v>
      </c>
      <c r="F264">
        <v>8</v>
      </c>
      <c r="G264" t="s">
        <v>18</v>
      </c>
      <c r="H264" s="3">
        <v>2757</v>
      </c>
      <c r="I264">
        <v>5</v>
      </c>
      <c r="J264">
        <v>4</v>
      </c>
      <c r="K264">
        <v>1</v>
      </c>
      <c r="L264">
        <v>90</v>
      </c>
      <c r="M264">
        <v>4</v>
      </c>
      <c r="N264" t="s">
        <v>19</v>
      </c>
      <c r="O264" s="4">
        <v>0.41666666666666669</v>
      </c>
      <c r="P264" s="4" t="str">
        <f t="shared" si="13"/>
        <v>Morning</v>
      </c>
      <c r="Q264" t="str">
        <f t="shared" si="14"/>
        <v>Attended</v>
      </c>
      <c r="R264">
        <f t="shared" si="15"/>
        <v>0</v>
      </c>
    </row>
    <row r="265" spans="1:18" x14ac:dyDescent="0.25">
      <c r="A265" t="s">
        <v>557</v>
      </c>
      <c r="B265" t="s">
        <v>558</v>
      </c>
      <c r="C265" t="s">
        <v>68</v>
      </c>
      <c r="D265" s="1">
        <v>45583</v>
      </c>
      <c r="E265" s="1">
        <v>45588</v>
      </c>
      <c r="F265">
        <v>5</v>
      </c>
      <c r="G265" t="s">
        <v>34</v>
      </c>
      <c r="H265" s="3">
        <v>3748</v>
      </c>
      <c r="I265">
        <v>3</v>
      </c>
      <c r="J265">
        <v>5</v>
      </c>
      <c r="K265">
        <v>1</v>
      </c>
      <c r="L265">
        <v>95</v>
      </c>
      <c r="M265">
        <v>4</v>
      </c>
      <c r="N265" t="s">
        <v>24</v>
      </c>
      <c r="O265" s="4">
        <v>0.66666666666666663</v>
      </c>
      <c r="P265" s="4" t="str">
        <f t="shared" si="13"/>
        <v>Afternoon</v>
      </c>
      <c r="Q265" t="str">
        <f t="shared" si="14"/>
        <v>Attended</v>
      </c>
      <c r="R265">
        <f t="shared" si="15"/>
        <v>0</v>
      </c>
    </row>
    <row r="266" spans="1:18" x14ac:dyDescent="0.25">
      <c r="A266" t="s">
        <v>559</v>
      </c>
      <c r="B266" t="s">
        <v>560</v>
      </c>
      <c r="C266" t="s">
        <v>17</v>
      </c>
      <c r="D266" s="1">
        <v>45548</v>
      </c>
      <c r="E266" s="1">
        <v>45549</v>
      </c>
      <c r="F266">
        <v>1</v>
      </c>
      <c r="G266" t="s">
        <v>31</v>
      </c>
      <c r="H266" s="3">
        <v>3688</v>
      </c>
      <c r="I266">
        <v>5</v>
      </c>
      <c r="J266">
        <v>3</v>
      </c>
      <c r="K266">
        <v>3</v>
      </c>
      <c r="L266">
        <v>70</v>
      </c>
      <c r="M266">
        <v>4</v>
      </c>
      <c r="N266" t="s">
        <v>45</v>
      </c>
      <c r="O266" s="4">
        <v>0.5</v>
      </c>
      <c r="P266" s="4" t="str">
        <f t="shared" si="13"/>
        <v>Afternoon</v>
      </c>
      <c r="Q266" t="str">
        <f t="shared" si="14"/>
        <v>Attended</v>
      </c>
      <c r="R266">
        <f t="shared" si="15"/>
        <v>0</v>
      </c>
    </row>
    <row r="267" spans="1:18" x14ac:dyDescent="0.25">
      <c r="A267" t="s">
        <v>561</v>
      </c>
      <c r="B267" t="s">
        <v>562</v>
      </c>
      <c r="C267" t="s">
        <v>68</v>
      </c>
      <c r="D267" s="1">
        <v>45299</v>
      </c>
      <c r="E267" s="1">
        <v>45302</v>
      </c>
      <c r="F267">
        <v>3</v>
      </c>
      <c r="G267" t="s">
        <v>28</v>
      </c>
      <c r="H267" s="3">
        <v>1637</v>
      </c>
      <c r="I267">
        <v>2</v>
      </c>
      <c r="J267">
        <v>2</v>
      </c>
      <c r="K267">
        <v>3</v>
      </c>
      <c r="L267">
        <v>70</v>
      </c>
      <c r="M267">
        <v>1</v>
      </c>
      <c r="N267" t="s">
        <v>24</v>
      </c>
      <c r="O267" s="4">
        <v>0.625</v>
      </c>
      <c r="P267" s="4" t="str">
        <f t="shared" si="13"/>
        <v>Afternoon</v>
      </c>
      <c r="Q267" t="str">
        <f t="shared" si="14"/>
        <v>Attended</v>
      </c>
      <c r="R267">
        <f t="shared" si="15"/>
        <v>0</v>
      </c>
    </row>
    <row r="268" spans="1:18" x14ac:dyDescent="0.25">
      <c r="A268" t="s">
        <v>563</v>
      </c>
      <c r="B268" t="s">
        <v>564</v>
      </c>
      <c r="C268" t="s">
        <v>17</v>
      </c>
      <c r="D268" s="1">
        <v>45404</v>
      </c>
      <c r="E268" s="1">
        <v>45414</v>
      </c>
      <c r="F268">
        <v>10</v>
      </c>
      <c r="G268" t="s">
        <v>18</v>
      </c>
      <c r="H268" s="3">
        <v>3237</v>
      </c>
      <c r="I268">
        <v>3</v>
      </c>
      <c r="J268">
        <v>4</v>
      </c>
      <c r="K268">
        <v>2</v>
      </c>
      <c r="L268">
        <v>80</v>
      </c>
      <c r="M268">
        <v>5</v>
      </c>
      <c r="N268" t="s">
        <v>50</v>
      </c>
      <c r="O268" s="4">
        <v>0.625</v>
      </c>
      <c r="P268" s="4" t="str">
        <f t="shared" si="13"/>
        <v>Afternoon</v>
      </c>
      <c r="Q268" t="str">
        <f t="shared" si="14"/>
        <v>Attended</v>
      </c>
      <c r="R268">
        <f t="shared" si="15"/>
        <v>0</v>
      </c>
    </row>
    <row r="269" spans="1:18" x14ac:dyDescent="0.25">
      <c r="A269" t="s">
        <v>565</v>
      </c>
      <c r="B269" t="s">
        <v>566</v>
      </c>
      <c r="C269" t="s">
        <v>68</v>
      </c>
      <c r="D269" s="1">
        <v>45544</v>
      </c>
      <c r="E269" s="1">
        <v>45552</v>
      </c>
      <c r="F269">
        <v>8</v>
      </c>
      <c r="G269" t="s">
        <v>34</v>
      </c>
      <c r="H269" s="3">
        <v>197</v>
      </c>
      <c r="I269">
        <v>4</v>
      </c>
      <c r="J269">
        <v>1</v>
      </c>
      <c r="K269">
        <v>2</v>
      </c>
      <c r="L269">
        <v>90</v>
      </c>
      <c r="M269">
        <v>2</v>
      </c>
      <c r="N269" t="s">
        <v>45</v>
      </c>
      <c r="O269" s="4">
        <v>0.29166666666666669</v>
      </c>
      <c r="P269" s="4" t="str">
        <f t="shared" si="13"/>
        <v>Morning</v>
      </c>
      <c r="Q269" t="str">
        <f t="shared" si="14"/>
        <v>Attended</v>
      </c>
      <c r="R269">
        <f t="shared" si="15"/>
        <v>0</v>
      </c>
    </row>
    <row r="270" spans="1:18" x14ac:dyDescent="0.25">
      <c r="A270" t="s">
        <v>567</v>
      </c>
      <c r="B270" t="s">
        <v>568</v>
      </c>
      <c r="C270" t="s">
        <v>22</v>
      </c>
      <c r="D270" s="1">
        <v>45471</v>
      </c>
      <c r="E270" s="1">
        <v>45475</v>
      </c>
      <c r="F270">
        <v>4</v>
      </c>
      <c r="G270" t="s">
        <v>18</v>
      </c>
      <c r="H270" s="3">
        <v>3315</v>
      </c>
      <c r="I270">
        <v>3</v>
      </c>
      <c r="J270">
        <v>2</v>
      </c>
      <c r="K270">
        <v>1</v>
      </c>
      <c r="L270">
        <v>95</v>
      </c>
      <c r="M270">
        <v>4</v>
      </c>
      <c r="N270" t="s">
        <v>53</v>
      </c>
      <c r="O270" s="4">
        <v>0.33333333333333331</v>
      </c>
      <c r="P270" s="4" t="str">
        <f t="shared" si="13"/>
        <v>Morning</v>
      </c>
      <c r="Q270" t="str">
        <f t="shared" si="14"/>
        <v>Attended</v>
      </c>
      <c r="R270">
        <f t="shared" si="15"/>
        <v>0</v>
      </c>
    </row>
    <row r="271" spans="1:18" x14ac:dyDescent="0.25">
      <c r="A271" t="s">
        <v>569</v>
      </c>
      <c r="B271" t="s">
        <v>570</v>
      </c>
      <c r="C271" t="s">
        <v>17</v>
      </c>
      <c r="D271" s="1">
        <v>45498</v>
      </c>
      <c r="E271" s="1">
        <v>45512</v>
      </c>
      <c r="F271">
        <v>14</v>
      </c>
      <c r="G271" t="s">
        <v>18</v>
      </c>
      <c r="H271" s="3">
        <v>4630</v>
      </c>
      <c r="I271">
        <v>5</v>
      </c>
      <c r="J271">
        <v>1</v>
      </c>
      <c r="K271">
        <v>5</v>
      </c>
      <c r="L271">
        <v>90</v>
      </c>
      <c r="M271">
        <v>2</v>
      </c>
      <c r="N271" t="s">
        <v>19</v>
      </c>
      <c r="O271" s="4">
        <v>0.54166666666666663</v>
      </c>
      <c r="P271" s="4" t="str">
        <f t="shared" si="13"/>
        <v>Afternoon</v>
      </c>
      <c r="Q271" t="str">
        <f t="shared" si="14"/>
        <v>Attended</v>
      </c>
      <c r="R271">
        <f t="shared" si="15"/>
        <v>0</v>
      </c>
    </row>
    <row r="272" spans="1:18" x14ac:dyDescent="0.25">
      <c r="A272" t="s">
        <v>571</v>
      </c>
      <c r="B272" t="s">
        <v>572</v>
      </c>
      <c r="C272" t="s">
        <v>27</v>
      </c>
      <c r="D272" s="1">
        <v>45594</v>
      </c>
      <c r="E272" s="1">
        <v>45601</v>
      </c>
      <c r="F272">
        <v>7</v>
      </c>
      <c r="G272" t="s">
        <v>18</v>
      </c>
      <c r="H272" s="3">
        <v>4832</v>
      </c>
      <c r="I272">
        <v>1</v>
      </c>
      <c r="J272">
        <v>2</v>
      </c>
      <c r="K272">
        <v>2</v>
      </c>
      <c r="L272">
        <v>85</v>
      </c>
      <c r="M272">
        <v>1</v>
      </c>
      <c r="N272" t="s">
        <v>50</v>
      </c>
      <c r="O272" s="4">
        <v>0.66666666666666663</v>
      </c>
      <c r="P272" s="4" t="str">
        <f t="shared" si="13"/>
        <v>Afternoon</v>
      </c>
      <c r="Q272" t="str">
        <f t="shared" si="14"/>
        <v>Attended</v>
      </c>
      <c r="R272">
        <f t="shared" si="15"/>
        <v>0</v>
      </c>
    </row>
    <row r="273" spans="1:18" x14ac:dyDescent="0.25">
      <c r="A273" t="s">
        <v>573</v>
      </c>
      <c r="B273" t="s">
        <v>574</v>
      </c>
      <c r="C273" t="s">
        <v>68</v>
      </c>
      <c r="D273" s="1">
        <v>45418</v>
      </c>
      <c r="E273" s="1">
        <v>45428</v>
      </c>
      <c r="F273">
        <v>10</v>
      </c>
      <c r="G273" t="s">
        <v>28</v>
      </c>
      <c r="H273" s="3">
        <v>3850</v>
      </c>
      <c r="I273">
        <v>3</v>
      </c>
      <c r="J273">
        <v>2</v>
      </c>
      <c r="K273">
        <v>2</v>
      </c>
      <c r="L273">
        <v>90</v>
      </c>
      <c r="M273">
        <v>5</v>
      </c>
      <c r="N273" t="s">
        <v>50</v>
      </c>
      <c r="O273" s="4">
        <v>0.75</v>
      </c>
      <c r="P273" s="4" t="str">
        <f t="shared" si="13"/>
        <v>Evening</v>
      </c>
      <c r="Q273" t="str">
        <f t="shared" si="14"/>
        <v>Attended</v>
      </c>
      <c r="R273">
        <f t="shared" si="15"/>
        <v>0</v>
      </c>
    </row>
    <row r="274" spans="1:18" x14ac:dyDescent="0.25">
      <c r="A274" t="s">
        <v>575</v>
      </c>
      <c r="B274" t="s">
        <v>576</v>
      </c>
      <c r="C274" t="s">
        <v>68</v>
      </c>
      <c r="D274" s="1">
        <v>45347</v>
      </c>
      <c r="E274" s="1">
        <v>45359</v>
      </c>
      <c r="F274">
        <v>12</v>
      </c>
      <c r="G274" t="s">
        <v>42</v>
      </c>
      <c r="H274" s="3">
        <v>3257</v>
      </c>
      <c r="I274">
        <v>4</v>
      </c>
      <c r="J274">
        <v>5</v>
      </c>
      <c r="K274">
        <v>3</v>
      </c>
      <c r="L274">
        <v>90</v>
      </c>
      <c r="M274">
        <v>1</v>
      </c>
      <c r="N274" t="s">
        <v>19</v>
      </c>
      <c r="O274" s="4">
        <v>0.5</v>
      </c>
      <c r="P274" s="4" t="str">
        <f t="shared" si="13"/>
        <v>Afternoon</v>
      </c>
      <c r="Q274" t="str">
        <f t="shared" si="14"/>
        <v>Attended</v>
      </c>
      <c r="R274">
        <f t="shared" si="15"/>
        <v>0</v>
      </c>
    </row>
    <row r="275" spans="1:18" x14ac:dyDescent="0.25">
      <c r="A275" t="s">
        <v>577</v>
      </c>
      <c r="B275" t="s">
        <v>578</v>
      </c>
      <c r="C275" t="s">
        <v>17</v>
      </c>
      <c r="D275" s="1">
        <v>45505</v>
      </c>
      <c r="E275" s="1">
        <v>45519</v>
      </c>
      <c r="F275">
        <v>14</v>
      </c>
      <c r="G275" t="s">
        <v>18</v>
      </c>
      <c r="H275" s="3">
        <v>4783</v>
      </c>
      <c r="I275">
        <v>2</v>
      </c>
      <c r="J275">
        <v>4</v>
      </c>
      <c r="K275">
        <v>5</v>
      </c>
      <c r="L275">
        <v>70</v>
      </c>
      <c r="M275">
        <v>2</v>
      </c>
      <c r="N275" t="s">
        <v>19</v>
      </c>
      <c r="O275" s="4">
        <v>0.75</v>
      </c>
      <c r="P275" s="4" t="str">
        <f t="shared" si="13"/>
        <v>Evening</v>
      </c>
      <c r="Q275" t="str">
        <f t="shared" si="14"/>
        <v>Attended</v>
      </c>
      <c r="R275">
        <f t="shared" si="15"/>
        <v>0</v>
      </c>
    </row>
    <row r="276" spans="1:18" x14ac:dyDescent="0.25">
      <c r="A276" t="s">
        <v>579</v>
      </c>
      <c r="B276" t="s">
        <v>580</v>
      </c>
      <c r="C276" t="s">
        <v>27</v>
      </c>
      <c r="D276" s="1">
        <v>45305</v>
      </c>
      <c r="E276" s="1">
        <v>45319</v>
      </c>
      <c r="F276">
        <v>14</v>
      </c>
      <c r="G276" t="s">
        <v>23</v>
      </c>
      <c r="H276" s="3">
        <v>443</v>
      </c>
      <c r="I276">
        <v>1</v>
      </c>
      <c r="J276">
        <v>4</v>
      </c>
      <c r="K276">
        <v>1</v>
      </c>
      <c r="L276">
        <v>95</v>
      </c>
      <c r="M276">
        <v>5</v>
      </c>
      <c r="N276" t="s">
        <v>53</v>
      </c>
      <c r="O276" s="4">
        <v>0.29166666666666669</v>
      </c>
      <c r="P276" s="4" t="str">
        <f t="shared" si="13"/>
        <v>Morning</v>
      </c>
      <c r="Q276" t="str">
        <f t="shared" si="14"/>
        <v>Attended</v>
      </c>
      <c r="R276">
        <f t="shared" si="15"/>
        <v>0</v>
      </c>
    </row>
    <row r="277" spans="1:18" x14ac:dyDescent="0.25">
      <c r="A277" t="s">
        <v>581</v>
      </c>
      <c r="B277" t="s">
        <v>582</v>
      </c>
      <c r="C277" t="s">
        <v>27</v>
      </c>
      <c r="D277" s="1">
        <v>45319</v>
      </c>
      <c r="E277" s="1">
        <v>45321</v>
      </c>
      <c r="F277">
        <v>2</v>
      </c>
      <c r="G277" t="s">
        <v>31</v>
      </c>
      <c r="H277" s="3">
        <v>4766</v>
      </c>
      <c r="I277">
        <v>2</v>
      </c>
      <c r="J277">
        <v>2</v>
      </c>
      <c r="K277">
        <v>2</v>
      </c>
      <c r="L277">
        <v>90</v>
      </c>
      <c r="M277">
        <v>5</v>
      </c>
      <c r="N277" t="s">
        <v>50</v>
      </c>
      <c r="O277" s="4">
        <v>0.45833333333333331</v>
      </c>
      <c r="P277" s="4" t="str">
        <f t="shared" si="13"/>
        <v>Morning</v>
      </c>
      <c r="Q277" t="str">
        <f t="shared" si="14"/>
        <v>Attended</v>
      </c>
      <c r="R277">
        <f t="shared" si="15"/>
        <v>0</v>
      </c>
    </row>
    <row r="278" spans="1:18" x14ac:dyDescent="0.25">
      <c r="A278" t="s">
        <v>583</v>
      </c>
      <c r="B278" t="s">
        <v>584</v>
      </c>
      <c r="C278" t="s">
        <v>22</v>
      </c>
      <c r="D278" s="1">
        <v>45369</v>
      </c>
      <c r="E278" s="1">
        <v>45376</v>
      </c>
      <c r="F278">
        <v>7</v>
      </c>
      <c r="G278" t="s">
        <v>28</v>
      </c>
      <c r="H278" s="3">
        <v>710</v>
      </c>
      <c r="I278">
        <v>3</v>
      </c>
      <c r="J278">
        <v>3</v>
      </c>
      <c r="K278">
        <v>5</v>
      </c>
      <c r="L278">
        <v>70</v>
      </c>
      <c r="M278">
        <v>1</v>
      </c>
      <c r="N278" t="s">
        <v>50</v>
      </c>
      <c r="O278" s="4">
        <v>0.58333333333333337</v>
      </c>
      <c r="P278" s="4" t="str">
        <f t="shared" si="13"/>
        <v>Afternoon</v>
      </c>
      <c r="Q278" t="str">
        <f t="shared" si="14"/>
        <v>Attended</v>
      </c>
      <c r="R278">
        <f t="shared" si="15"/>
        <v>0</v>
      </c>
    </row>
    <row r="279" spans="1:18" x14ac:dyDescent="0.25">
      <c r="A279" t="s">
        <v>585</v>
      </c>
      <c r="B279" t="s">
        <v>586</v>
      </c>
      <c r="C279" t="s">
        <v>27</v>
      </c>
      <c r="D279" s="1">
        <v>45507</v>
      </c>
      <c r="E279" s="1">
        <v>45512</v>
      </c>
      <c r="F279">
        <v>5</v>
      </c>
      <c r="G279" t="s">
        <v>34</v>
      </c>
      <c r="H279" s="3">
        <v>1827</v>
      </c>
      <c r="I279">
        <v>5</v>
      </c>
      <c r="J279">
        <v>3</v>
      </c>
      <c r="K279">
        <v>5</v>
      </c>
      <c r="L279">
        <v>80</v>
      </c>
      <c r="M279">
        <v>4</v>
      </c>
      <c r="N279" t="s">
        <v>24</v>
      </c>
      <c r="O279" s="4">
        <v>0.29166666666666669</v>
      </c>
      <c r="P279" s="4" t="str">
        <f t="shared" si="13"/>
        <v>Morning</v>
      </c>
      <c r="Q279" t="str">
        <f t="shared" si="14"/>
        <v>Attended</v>
      </c>
      <c r="R279">
        <f t="shared" si="15"/>
        <v>0</v>
      </c>
    </row>
    <row r="280" spans="1:18" x14ac:dyDescent="0.25">
      <c r="A280" t="s">
        <v>587</v>
      </c>
      <c r="B280" t="s">
        <v>588</v>
      </c>
      <c r="C280" t="s">
        <v>27</v>
      </c>
      <c r="D280" s="1">
        <v>45445</v>
      </c>
      <c r="E280" s="1">
        <v>45450</v>
      </c>
      <c r="F280">
        <v>5</v>
      </c>
      <c r="G280" t="s">
        <v>28</v>
      </c>
      <c r="H280" s="3">
        <v>2390</v>
      </c>
      <c r="I280">
        <v>5</v>
      </c>
      <c r="J280">
        <v>1</v>
      </c>
      <c r="K280">
        <v>1</v>
      </c>
      <c r="L280">
        <v>70</v>
      </c>
      <c r="M280">
        <v>2</v>
      </c>
      <c r="N280" t="s">
        <v>45</v>
      </c>
      <c r="O280" s="4">
        <v>0.95833333333333337</v>
      </c>
      <c r="P280" s="4" t="str">
        <f t="shared" si="13"/>
        <v>Evening</v>
      </c>
      <c r="Q280" t="str">
        <f t="shared" si="14"/>
        <v>Attended</v>
      </c>
      <c r="R280">
        <f t="shared" si="15"/>
        <v>0</v>
      </c>
    </row>
    <row r="281" spans="1:18" x14ac:dyDescent="0.25">
      <c r="A281" t="s">
        <v>589</v>
      </c>
      <c r="B281" t="s">
        <v>590</v>
      </c>
      <c r="C281" t="s">
        <v>27</v>
      </c>
      <c r="D281" s="1">
        <v>45305</v>
      </c>
      <c r="E281" s="1">
        <v>45311</v>
      </c>
      <c r="F281">
        <v>6</v>
      </c>
      <c r="G281" t="s">
        <v>34</v>
      </c>
      <c r="H281" s="3">
        <v>1954</v>
      </c>
      <c r="I281">
        <v>4</v>
      </c>
      <c r="J281">
        <v>1</v>
      </c>
      <c r="K281">
        <v>5</v>
      </c>
      <c r="L281">
        <v>70</v>
      </c>
      <c r="M281">
        <v>3</v>
      </c>
      <c r="N281" t="s">
        <v>45</v>
      </c>
      <c r="O281" s="4">
        <v>0.875</v>
      </c>
      <c r="P281" s="4" t="str">
        <f t="shared" si="13"/>
        <v>Evening</v>
      </c>
      <c r="Q281" t="str">
        <f t="shared" si="14"/>
        <v>Attended</v>
      </c>
      <c r="R281">
        <f t="shared" si="15"/>
        <v>0</v>
      </c>
    </row>
    <row r="282" spans="1:18" x14ac:dyDescent="0.25">
      <c r="A282" t="s">
        <v>591</v>
      </c>
      <c r="B282" t="s">
        <v>592</v>
      </c>
      <c r="C282" t="s">
        <v>37</v>
      </c>
      <c r="D282" s="1">
        <v>45478</v>
      </c>
      <c r="E282" s="1">
        <v>45491</v>
      </c>
      <c r="F282">
        <v>13</v>
      </c>
      <c r="G282" t="s">
        <v>28</v>
      </c>
      <c r="H282" s="3">
        <v>2708</v>
      </c>
      <c r="I282">
        <v>5</v>
      </c>
      <c r="J282">
        <v>5</v>
      </c>
      <c r="K282">
        <v>5</v>
      </c>
      <c r="L282">
        <v>70</v>
      </c>
      <c r="M282">
        <v>3</v>
      </c>
      <c r="N282" t="s">
        <v>24</v>
      </c>
      <c r="O282" s="4">
        <v>0.70833333333333337</v>
      </c>
      <c r="P282" s="4" t="str">
        <f t="shared" si="13"/>
        <v>Afternoon</v>
      </c>
      <c r="Q282" t="str">
        <f t="shared" si="14"/>
        <v>Attended</v>
      </c>
      <c r="R282">
        <f t="shared" si="15"/>
        <v>0</v>
      </c>
    </row>
    <row r="283" spans="1:18" x14ac:dyDescent="0.25">
      <c r="A283" t="s">
        <v>593</v>
      </c>
      <c r="B283" t="s">
        <v>594</v>
      </c>
      <c r="C283" t="s">
        <v>22</v>
      </c>
      <c r="D283" s="1">
        <v>45298</v>
      </c>
      <c r="E283" s="1">
        <v>45307</v>
      </c>
      <c r="F283">
        <v>9</v>
      </c>
      <c r="G283" t="s">
        <v>34</v>
      </c>
      <c r="H283" s="3">
        <v>2179</v>
      </c>
      <c r="I283">
        <v>1</v>
      </c>
      <c r="J283">
        <v>2</v>
      </c>
      <c r="K283">
        <v>5</v>
      </c>
      <c r="L283">
        <v>90</v>
      </c>
      <c r="M283">
        <v>1</v>
      </c>
      <c r="N283" t="s">
        <v>45</v>
      </c>
      <c r="O283" s="4">
        <v>0.5</v>
      </c>
      <c r="P283" s="4" t="str">
        <f t="shared" si="13"/>
        <v>Afternoon</v>
      </c>
      <c r="Q283" t="str">
        <f t="shared" si="14"/>
        <v>Attended</v>
      </c>
      <c r="R283">
        <f t="shared" si="15"/>
        <v>0</v>
      </c>
    </row>
    <row r="284" spans="1:18" x14ac:dyDescent="0.25">
      <c r="A284" t="s">
        <v>595</v>
      </c>
      <c r="B284" t="s">
        <v>596</v>
      </c>
      <c r="C284" t="s">
        <v>68</v>
      </c>
      <c r="D284" s="1">
        <v>45294</v>
      </c>
      <c r="E284" s="1">
        <v>45308</v>
      </c>
      <c r="F284">
        <v>14</v>
      </c>
      <c r="G284" t="s">
        <v>18</v>
      </c>
      <c r="H284" s="3">
        <v>2424</v>
      </c>
      <c r="I284">
        <v>5</v>
      </c>
      <c r="J284">
        <v>1</v>
      </c>
      <c r="K284">
        <v>2</v>
      </c>
      <c r="L284">
        <v>90</v>
      </c>
      <c r="M284">
        <v>2</v>
      </c>
      <c r="N284" t="s">
        <v>19</v>
      </c>
      <c r="O284" s="4">
        <v>0.5</v>
      </c>
      <c r="P284" s="4" t="str">
        <f t="shared" si="13"/>
        <v>Afternoon</v>
      </c>
      <c r="Q284" t="str">
        <f t="shared" si="14"/>
        <v>Attended</v>
      </c>
      <c r="R284">
        <f t="shared" si="15"/>
        <v>0</v>
      </c>
    </row>
    <row r="285" spans="1:18" x14ac:dyDescent="0.25">
      <c r="A285" t="s">
        <v>597</v>
      </c>
      <c r="B285" t="s">
        <v>598</v>
      </c>
      <c r="C285" t="s">
        <v>17</v>
      </c>
      <c r="D285" s="1">
        <v>45402</v>
      </c>
      <c r="E285" s="1">
        <v>45408</v>
      </c>
      <c r="F285">
        <v>0</v>
      </c>
      <c r="G285" t="s">
        <v>42</v>
      </c>
      <c r="H285" s="3">
        <v>4727</v>
      </c>
      <c r="I285">
        <v>4</v>
      </c>
      <c r="J285">
        <v>1</v>
      </c>
      <c r="K285">
        <v>1</v>
      </c>
      <c r="L285">
        <v>80</v>
      </c>
      <c r="M285">
        <v>2</v>
      </c>
      <c r="N285" t="s">
        <v>45</v>
      </c>
      <c r="O285" s="4">
        <v>0.91666666666666663</v>
      </c>
      <c r="P285" s="4" t="str">
        <f t="shared" si="13"/>
        <v>Evening</v>
      </c>
      <c r="Q285" t="str">
        <f t="shared" si="14"/>
        <v>Attended</v>
      </c>
      <c r="R285">
        <f t="shared" si="15"/>
        <v>0</v>
      </c>
    </row>
    <row r="286" spans="1:18" x14ac:dyDescent="0.25">
      <c r="A286" t="s">
        <v>599</v>
      </c>
      <c r="B286" t="s">
        <v>600</v>
      </c>
      <c r="C286" t="s">
        <v>68</v>
      </c>
      <c r="D286" s="1">
        <v>45529</v>
      </c>
      <c r="E286" s="1">
        <v>45541</v>
      </c>
      <c r="F286">
        <v>12</v>
      </c>
      <c r="G286" t="s">
        <v>34</v>
      </c>
      <c r="H286" s="3">
        <v>1277</v>
      </c>
      <c r="I286">
        <v>3</v>
      </c>
      <c r="J286">
        <v>2</v>
      </c>
      <c r="K286">
        <v>5</v>
      </c>
      <c r="L286">
        <v>85</v>
      </c>
      <c r="M286">
        <v>1</v>
      </c>
      <c r="N286" t="s">
        <v>45</v>
      </c>
      <c r="O286" s="4">
        <v>0.75</v>
      </c>
      <c r="P286" s="4" t="str">
        <f t="shared" si="13"/>
        <v>Evening</v>
      </c>
      <c r="Q286" t="str">
        <f t="shared" si="14"/>
        <v>Missed</v>
      </c>
      <c r="R286">
        <f t="shared" si="15"/>
        <v>1</v>
      </c>
    </row>
    <row r="287" spans="1:18" x14ac:dyDescent="0.25">
      <c r="A287" t="s">
        <v>601</v>
      </c>
      <c r="B287" t="s">
        <v>602</v>
      </c>
      <c r="C287" t="s">
        <v>22</v>
      </c>
      <c r="D287" s="1">
        <v>45530</v>
      </c>
      <c r="E287" s="1">
        <v>45543</v>
      </c>
      <c r="F287">
        <v>13</v>
      </c>
      <c r="G287" t="s">
        <v>34</v>
      </c>
      <c r="H287" s="3">
        <v>1191</v>
      </c>
      <c r="I287">
        <v>3</v>
      </c>
      <c r="J287">
        <v>5</v>
      </c>
      <c r="K287">
        <v>5</v>
      </c>
      <c r="L287">
        <v>85</v>
      </c>
      <c r="M287">
        <v>2</v>
      </c>
      <c r="N287" t="s">
        <v>24</v>
      </c>
      <c r="O287" s="4">
        <v>0.66666666666666663</v>
      </c>
      <c r="P287" s="4" t="str">
        <f t="shared" si="13"/>
        <v>Afternoon</v>
      </c>
      <c r="Q287" t="str">
        <f t="shared" si="14"/>
        <v>Attended</v>
      </c>
      <c r="R287">
        <f t="shared" si="15"/>
        <v>0</v>
      </c>
    </row>
    <row r="288" spans="1:18" x14ac:dyDescent="0.25">
      <c r="A288" t="s">
        <v>603</v>
      </c>
      <c r="B288" t="s">
        <v>604</v>
      </c>
      <c r="C288" t="s">
        <v>17</v>
      </c>
      <c r="D288" s="1">
        <v>45565</v>
      </c>
      <c r="E288" s="1">
        <v>45579</v>
      </c>
      <c r="F288">
        <v>14</v>
      </c>
      <c r="G288" t="s">
        <v>23</v>
      </c>
      <c r="H288" s="3">
        <v>2891</v>
      </c>
      <c r="I288">
        <v>5</v>
      </c>
      <c r="J288">
        <v>1</v>
      </c>
      <c r="K288">
        <v>2</v>
      </c>
      <c r="L288">
        <v>85</v>
      </c>
      <c r="M288">
        <v>4</v>
      </c>
      <c r="N288" t="s">
        <v>53</v>
      </c>
      <c r="O288" s="4">
        <v>0.45833333333333331</v>
      </c>
      <c r="P288" s="4" t="str">
        <f t="shared" si="13"/>
        <v>Morning</v>
      </c>
      <c r="Q288" t="str">
        <f t="shared" si="14"/>
        <v>Attended</v>
      </c>
      <c r="R288">
        <f t="shared" si="15"/>
        <v>0</v>
      </c>
    </row>
    <row r="289" spans="1:18" x14ac:dyDescent="0.25">
      <c r="A289" t="s">
        <v>605</v>
      </c>
      <c r="B289" t="s">
        <v>606</v>
      </c>
      <c r="C289" t="s">
        <v>22</v>
      </c>
      <c r="D289" s="1">
        <v>45585</v>
      </c>
      <c r="E289" s="1">
        <v>45593</v>
      </c>
      <c r="F289">
        <v>8</v>
      </c>
      <c r="G289" t="s">
        <v>34</v>
      </c>
      <c r="H289" s="3">
        <v>1849</v>
      </c>
      <c r="I289">
        <v>2</v>
      </c>
      <c r="J289">
        <v>5</v>
      </c>
      <c r="K289">
        <v>1</v>
      </c>
      <c r="L289">
        <v>80</v>
      </c>
      <c r="M289">
        <v>1</v>
      </c>
      <c r="N289" t="s">
        <v>45</v>
      </c>
      <c r="O289" s="4">
        <v>0.79166666666666663</v>
      </c>
      <c r="P289" s="4" t="str">
        <f t="shared" si="13"/>
        <v>Evening</v>
      </c>
      <c r="Q289" t="str">
        <f t="shared" si="14"/>
        <v>Attended</v>
      </c>
      <c r="R289">
        <f t="shared" si="15"/>
        <v>0</v>
      </c>
    </row>
    <row r="290" spans="1:18" x14ac:dyDescent="0.25">
      <c r="A290" t="s">
        <v>607</v>
      </c>
      <c r="B290" t="s">
        <v>608</v>
      </c>
      <c r="C290" t="s">
        <v>27</v>
      </c>
      <c r="D290" s="1">
        <v>45518</v>
      </c>
      <c r="E290" s="1">
        <v>45525</v>
      </c>
      <c r="F290">
        <v>7</v>
      </c>
      <c r="G290" t="s">
        <v>23</v>
      </c>
      <c r="H290" s="3">
        <v>2775</v>
      </c>
      <c r="I290">
        <v>3</v>
      </c>
      <c r="J290">
        <v>4</v>
      </c>
      <c r="K290">
        <v>3</v>
      </c>
      <c r="L290">
        <v>85</v>
      </c>
      <c r="M290">
        <v>4</v>
      </c>
      <c r="N290" t="s">
        <v>45</v>
      </c>
      <c r="O290" s="4">
        <v>0.45833333333333331</v>
      </c>
      <c r="P290" s="4" t="str">
        <f t="shared" si="13"/>
        <v>Morning</v>
      </c>
      <c r="Q290" t="str">
        <f t="shared" si="14"/>
        <v>Attended</v>
      </c>
      <c r="R290">
        <f t="shared" si="15"/>
        <v>0</v>
      </c>
    </row>
    <row r="291" spans="1:18" x14ac:dyDescent="0.25">
      <c r="A291" t="s">
        <v>609</v>
      </c>
      <c r="B291" t="s">
        <v>610</v>
      </c>
      <c r="C291" t="s">
        <v>17</v>
      </c>
      <c r="D291" s="1">
        <v>45306</v>
      </c>
      <c r="E291" s="1">
        <v>45315</v>
      </c>
      <c r="F291">
        <v>9</v>
      </c>
      <c r="G291" t="s">
        <v>31</v>
      </c>
      <c r="H291" s="3">
        <v>881</v>
      </c>
      <c r="I291">
        <v>5</v>
      </c>
      <c r="J291">
        <v>5</v>
      </c>
      <c r="K291">
        <v>2</v>
      </c>
      <c r="L291">
        <v>85</v>
      </c>
      <c r="M291">
        <v>2</v>
      </c>
      <c r="N291" t="s">
        <v>53</v>
      </c>
      <c r="O291" s="4">
        <v>0.45833333333333331</v>
      </c>
      <c r="P291" s="4" t="str">
        <f t="shared" si="13"/>
        <v>Morning</v>
      </c>
      <c r="Q291" t="str">
        <f t="shared" si="14"/>
        <v>Attended</v>
      </c>
      <c r="R291">
        <f t="shared" si="15"/>
        <v>0</v>
      </c>
    </row>
    <row r="292" spans="1:18" x14ac:dyDescent="0.25">
      <c r="A292" t="s">
        <v>611</v>
      </c>
      <c r="B292" t="s">
        <v>612</v>
      </c>
      <c r="C292" t="s">
        <v>27</v>
      </c>
      <c r="D292" s="1">
        <v>45483</v>
      </c>
      <c r="E292" s="1">
        <v>45487</v>
      </c>
      <c r="F292">
        <v>4</v>
      </c>
      <c r="G292" t="s">
        <v>18</v>
      </c>
      <c r="H292" s="3">
        <v>3148</v>
      </c>
      <c r="I292">
        <v>4</v>
      </c>
      <c r="J292">
        <v>3</v>
      </c>
      <c r="K292">
        <v>1</v>
      </c>
      <c r="L292">
        <v>70</v>
      </c>
      <c r="M292">
        <v>1</v>
      </c>
      <c r="N292" t="s">
        <v>24</v>
      </c>
      <c r="O292" s="4">
        <v>0.29166666666666669</v>
      </c>
      <c r="P292" s="4" t="str">
        <f t="shared" si="13"/>
        <v>Morning</v>
      </c>
      <c r="Q292" t="str">
        <f t="shared" si="14"/>
        <v>Attended</v>
      </c>
      <c r="R292">
        <f t="shared" si="15"/>
        <v>0</v>
      </c>
    </row>
    <row r="293" spans="1:18" x14ac:dyDescent="0.25">
      <c r="A293" t="s">
        <v>613</v>
      </c>
      <c r="B293" t="s">
        <v>614</v>
      </c>
      <c r="C293" t="s">
        <v>68</v>
      </c>
      <c r="D293" s="1">
        <v>45410</v>
      </c>
      <c r="E293" s="1">
        <v>45412</v>
      </c>
      <c r="F293">
        <v>2</v>
      </c>
      <c r="G293" t="s">
        <v>23</v>
      </c>
      <c r="H293" s="3">
        <v>2205</v>
      </c>
      <c r="I293">
        <v>5</v>
      </c>
      <c r="J293">
        <v>3</v>
      </c>
      <c r="K293">
        <v>5</v>
      </c>
      <c r="L293">
        <v>90</v>
      </c>
      <c r="M293">
        <v>2</v>
      </c>
      <c r="N293" t="s">
        <v>53</v>
      </c>
      <c r="O293" s="4">
        <v>0.83333333333333337</v>
      </c>
      <c r="P293" s="4" t="str">
        <f t="shared" si="13"/>
        <v>Evening</v>
      </c>
      <c r="Q293" t="str">
        <f t="shared" si="14"/>
        <v>Attended</v>
      </c>
      <c r="R293">
        <f t="shared" si="15"/>
        <v>0</v>
      </c>
    </row>
    <row r="294" spans="1:18" x14ac:dyDescent="0.25">
      <c r="A294" t="s">
        <v>615</v>
      </c>
      <c r="B294" t="s">
        <v>616</v>
      </c>
      <c r="C294" t="s">
        <v>68</v>
      </c>
      <c r="D294" s="1">
        <v>45319</v>
      </c>
      <c r="E294" s="1">
        <v>45326</v>
      </c>
      <c r="F294">
        <v>7</v>
      </c>
      <c r="G294" t="s">
        <v>42</v>
      </c>
      <c r="H294" s="3">
        <v>3967</v>
      </c>
      <c r="I294">
        <v>3</v>
      </c>
      <c r="J294">
        <v>5</v>
      </c>
      <c r="K294">
        <v>1</v>
      </c>
      <c r="L294">
        <v>90</v>
      </c>
      <c r="M294">
        <v>1</v>
      </c>
      <c r="N294" t="s">
        <v>24</v>
      </c>
      <c r="O294" s="4">
        <v>0.91666666666666663</v>
      </c>
      <c r="P294" s="4" t="str">
        <f t="shared" si="13"/>
        <v>Evening</v>
      </c>
      <c r="Q294" t="str">
        <f t="shared" si="14"/>
        <v>Attended</v>
      </c>
      <c r="R294">
        <f t="shared" si="15"/>
        <v>0</v>
      </c>
    </row>
    <row r="295" spans="1:18" x14ac:dyDescent="0.25">
      <c r="A295" t="s">
        <v>617</v>
      </c>
      <c r="B295" t="s">
        <v>618</v>
      </c>
      <c r="C295" t="s">
        <v>17</v>
      </c>
      <c r="D295" s="1">
        <v>45493</v>
      </c>
      <c r="E295" s="1">
        <v>45499</v>
      </c>
      <c r="F295">
        <v>6</v>
      </c>
      <c r="G295" t="s">
        <v>18</v>
      </c>
      <c r="H295" s="3">
        <v>4642</v>
      </c>
      <c r="I295">
        <v>4</v>
      </c>
      <c r="J295">
        <v>3</v>
      </c>
      <c r="K295">
        <v>1</v>
      </c>
      <c r="L295">
        <v>70</v>
      </c>
      <c r="M295">
        <v>2</v>
      </c>
      <c r="N295" t="s">
        <v>19</v>
      </c>
      <c r="O295" s="4">
        <v>0.54166666666666663</v>
      </c>
      <c r="P295" s="4" t="str">
        <f t="shared" si="13"/>
        <v>Afternoon</v>
      </c>
      <c r="Q295" t="str">
        <f t="shared" si="14"/>
        <v>Attended</v>
      </c>
      <c r="R295">
        <f t="shared" si="15"/>
        <v>0</v>
      </c>
    </row>
    <row r="296" spans="1:18" x14ac:dyDescent="0.25">
      <c r="A296" t="s">
        <v>619</v>
      </c>
      <c r="B296" t="s">
        <v>620</v>
      </c>
      <c r="C296" t="s">
        <v>17</v>
      </c>
      <c r="D296" s="1">
        <v>45330</v>
      </c>
      <c r="E296" s="1">
        <v>45331</v>
      </c>
      <c r="F296">
        <v>1</v>
      </c>
      <c r="G296" t="s">
        <v>23</v>
      </c>
      <c r="H296" s="3">
        <v>2213</v>
      </c>
      <c r="I296">
        <v>5</v>
      </c>
      <c r="J296">
        <v>4</v>
      </c>
      <c r="K296">
        <v>1</v>
      </c>
      <c r="L296">
        <v>70</v>
      </c>
      <c r="M296">
        <v>4</v>
      </c>
      <c r="N296" t="s">
        <v>24</v>
      </c>
      <c r="O296" s="4">
        <v>0.41666666666666669</v>
      </c>
      <c r="P296" s="4" t="str">
        <f t="shared" si="13"/>
        <v>Morning</v>
      </c>
      <c r="Q296" t="str">
        <f t="shared" si="14"/>
        <v>Attended</v>
      </c>
      <c r="R296">
        <f t="shared" si="15"/>
        <v>0</v>
      </c>
    </row>
    <row r="297" spans="1:18" x14ac:dyDescent="0.25">
      <c r="A297" t="s">
        <v>621</v>
      </c>
      <c r="B297" t="s">
        <v>622</v>
      </c>
      <c r="C297" t="s">
        <v>22</v>
      </c>
      <c r="D297" s="1">
        <v>45564</v>
      </c>
      <c r="E297" s="1">
        <v>45575</v>
      </c>
      <c r="F297">
        <v>11</v>
      </c>
      <c r="G297" t="s">
        <v>18</v>
      </c>
      <c r="H297" s="3">
        <v>4070</v>
      </c>
      <c r="I297">
        <v>1</v>
      </c>
      <c r="J297">
        <v>2</v>
      </c>
      <c r="K297">
        <v>3</v>
      </c>
      <c r="L297">
        <v>70</v>
      </c>
      <c r="M297">
        <v>4</v>
      </c>
      <c r="N297" t="s">
        <v>19</v>
      </c>
      <c r="O297" s="4">
        <v>0.91666666666666663</v>
      </c>
      <c r="P297" s="4" t="str">
        <f t="shared" si="13"/>
        <v>Evening</v>
      </c>
      <c r="Q297" t="str">
        <f t="shared" si="14"/>
        <v>Attended</v>
      </c>
      <c r="R297">
        <f t="shared" si="15"/>
        <v>0</v>
      </c>
    </row>
    <row r="298" spans="1:18" x14ac:dyDescent="0.25">
      <c r="A298" t="s">
        <v>623</v>
      </c>
      <c r="B298" t="s">
        <v>624</v>
      </c>
      <c r="C298" t="s">
        <v>22</v>
      </c>
      <c r="D298" s="1">
        <v>45522</v>
      </c>
      <c r="E298" s="1">
        <v>45531</v>
      </c>
      <c r="F298">
        <v>9</v>
      </c>
      <c r="G298" t="s">
        <v>18</v>
      </c>
      <c r="H298" s="3">
        <v>2091</v>
      </c>
      <c r="I298">
        <v>4</v>
      </c>
      <c r="J298">
        <v>3</v>
      </c>
      <c r="K298">
        <v>1</v>
      </c>
      <c r="L298">
        <v>90</v>
      </c>
      <c r="M298">
        <v>2</v>
      </c>
      <c r="N298" t="s">
        <v>19</v>
      </c>
      <c r="O298" s="4">
        <v>0.25</v>
      </c>
      <c r="P298" s="4" t="str">
        <f t="shared" si="13"/>
        <v>Morning</v>
      </c>
      <c r="Q298" t="str">
        <f t="shared" si="14"/>
        <v>Attended</v>
      </c>
      <c r="R298">
        <f t="shared" si="15"/>
        <v>0</v>
      </c>
    </row>
    <row r="299" spans="1:18" x14ac:dyDescent="0.25">
      <c r="A299" t="s">
        <v>625</v>
      </c>
      <c r="B299" t="s">
        <v>626</v>
      </c>
      <c r="C299" t="s">
        <v>27</v>
      </c>
      <c r="D299" s="1">
        <v>45377</v>
      </c>
      <c r="E299" s="1">
        <v>45386</v>
      </c>
      <c r="F299">
        <v>9</v>
      </c>
      <c r="G299" t="s">
        <v>18</v>
      </c>
      <c r="H299" s="3">
        <v>1167</v>
      </c>
      <c r="I299">
        <v>1</v>
      </c>
      <c r="J299">
        <v>3</v>
      </c>
      <c r="K299">
        <v>3</v>
      </c>
      <c r="L299">
        <v>85</v>
      </c>
      <c r="M299">
        <v>1</v>
      </c>
      <c r="N299" t="s">
        <v>24</v>
      </c>
      <c r="O299" s="4">
        <v>0.95833333333333337</v>
      </c>
      <c r="P299" s="4" t="str">
        <f t="shared" si="13"/>
        <v>Evening</v>
      </c>
      <c r="Q299" t="str">
        <f t="shared" si="14"/>
        <v>Attended</v>
      </c>
      <c r="R299">
        <f t="shared" si="15"/>
        <v>0</v>
      </c>
    </row>
    <row r="300" spans="1:18" x14ac:dyDescent="0.25">
      <c r="A300" t="s">
        <v>627</v>
      </c>
      <c r="B300" t="s">
        <v>628</v>
      </c>
      <c r="C300" t="s">
        <v>17</v>
      </c>
      <c r="D300" s="1">
        <v>45417</v>
      </c>
      <c r="E300" s="1">
        <v>45429</v>
      </c>
      <c r="F300">
        <v>12</v>
      </c>
      <c r="G300" t="s">
        <v>31</v>
      </c>
      <c r="H300" s="3">
        <v>1677</v>
      </c>
      <c r="I300">
        <v>2</v>
      </c>
      <c r="J300">
        <v>5</v>
      </c>
      <c r="K300">
        <v>5</v>
      </c>
      <c r="L300">
        <v>70</v>
      </c>
      <c r="M300">
        <v>3</v>
      </c>
      <c r="N300" t="s">
        <v>50</v>
      </c>
      <c r="O300" s="4">
        <v>0.83333333333333337</v>
      </c>
      <c r="P300" s="4" t="str">
        <f t="shared" si="13"/>
        <v>Evening</v>
      </c>
      <c r="Q300" t="str">
        <f t="shared" si="14"/>
        <v>Attended</v>
      </c>
      <c r="R300">
        <f t="shared" si="15"/>
        <v>0</v>
      </c>
    </row>
    <row r="301" spans="1:18" x14ac:dyDescent="0.25">
      <c r="A301" t="s">
        <v>629</v>
      </c>
      <c r="B301" t="s">
        <v>630</v>
      </c>
      <c r="C301" t="s">
        <v>68</v>
      </c>
      <c r="D301" s="1">
        <v>45591</v>
      </c>
      <c r="E301" s="1">
        <v>45593</v>
      </c>
      <c r="F301">
        <v>2</v>
      </c>
      <c r="G301" t="s">
        <v>42</v>
      </c>
      <c r="H301" s="3">
        <v>1111</v>
      </c>
      <c r="I301">
        <v>4</v>
      </c>
      <c r="J301">
        <v>4</v>
      </c>
      <c r="K301">
        <v>3</v>
      </c>
      <c r="L301">
        <v>80</v>
      </c>
      <c r="M301">
        <v>4</v>
      </c>
      <c r="N301" t="s">
        <v>24</v>
      </c>
      <c r="O301" s="4">
        <v>0.41666666666666669</v>
      </c>
      <c r="P301" s="4" t="str">
        <f t="shared" si="13"/>
        <v>Morning</v>
      </c>
      <c r="Q301" t="str">
        <f t="shared" si="14"/>
        <v>Attended</v>
      </c>
      <c r="R301">
        <f t="shared" si="15"/>
        <v>0</v>
      </c>
    </row>
    <row r="302" spans="1:18" x14ac:dyDescent="0.25">
      <c r="A302" t="s">
        <v>631</v>
      </c>
      <c r="B302" t="s">
        <v>632</v>
      </c>
      <c r="C302" t="s">
        <v>22</v>
      </c>
      <c r="D302" s="1">
        <v>45316</v>
      </c>
      <c r="E302" s="1">
        <v>45319</v>
      </c>
      <c r="F302">
        <v>3</v>
      </c>
      <c r="G302" t="s">
        <v>28</v>
      </c>
      <c r="H302" s="3">
        <v>2374</v>
      </c>
      <c r="I302">
        <v>1</v>
      </c>
      <c r="J302">
        <v>2</v>
      </c>
      <c r="K302">
        <v>5</v>
      </c>
      <c r="L302">
        <v>70</v>
      </c>
      <c r="M302">
        <v>4</v>
      </c>
      <c r="N302" t="s">
        <v>45</v>
      </c>
      <c r="O302" s="4">
        <v>0.5</v>
      </c>
      <c r="P302" s="4" t="str">
        <f t="shared" si="13"/>
        <v>Afternoon</v>
      </c>
      <c r="Q302" t="str">
        <f t="shared" si="14"/>
        <v>Attended</v>
      </c>
      <c r="R302">
        <f t="shared" si="15"/>
        <v>0</v>
      </c>
    </row>
    <row r="303" spans="1:18" x14ac:dyDescent="0.25">
      <c r="A303" t="s">
        <v>633</v>
      </c>
      <c r="B303" t="s">
        <v>634</v>
      </c>
      <c r="C303" t="s">
        <v>22</v>
      </c>
      <c r="D303" s="1">
        <v>45436</v>
      </c>
      <c r="E303" s="1">
        <v>45441</v>
      </c>
      <c r="F303">
        <v>5</v>
      </c>
      <c r="G303" t="s">
        <v>28</v>
      </c>
      <c r="H303" s="3">
        <v>4969</v>
      </c>
      <c r="I303">
        <v>3</v>
      </c>
      <c r="J303">
        <v>5</v>
      </c>
      <c r="K303">
        <v>5</v>
      </c>
      <c r="L303">
        <v>95</v>
      </c>
      <c r="M303">
        <v>3</v>
      </c>
      <c r="N303" t="s">
        <v>45</v>
      </c>
      <c r="O303" s="4">
        <v>0.95833333333333337</v>
      </c>
      <c r="P303" s="4" t="str">
        <f t="shared" si="13"/>
        <v>Evening</v>
      </c>
      <c r="Q303" t="str">
        <f t="shared" si="14"/>
        <v>Attended</v>
      </c>
      <c r="R303">
        <f t="shared" si="15"/>
        <v>0</v>
      </c>
    </row>
    <row r="304" spans="1:18" x14ac:dyDescent="0.25">
      <c r="A304" t="s">
        <v>635</v>
      </c>
      <c r="B304" t="s">
        <v>636</v>
      </c>
      <c r="C304" t="s">
        <v>68</v>
      </c>
      <c r="D304" s="1">
        <v>45304</v>
      </c>
      <c r="E304" s="1">
        <v>45309</v>
      </c>
      <c r="F304">
        <v>5</v>
      </c>
      <c r="G304" t="s">
        <v>23</v>
      </c>
      <c r="H304" s="3">
        <v>1914</v>
      </c>
      <c r="I304">
        <v>3</v>
      </c>
      <c r="J304">
        <v>5</v>
      </c>
      <c r="K304">
        <v>3</v>
      </c>
      <c r="L304">
        <v>70</v>
      </c>
      <c r="M304">
        <v>2</v>
      </c>
      <c r="N304" t="s">
        <v>50</v>
      </c>
      <c r="O304" s="4">
        <v>0.45833333333333331</v>
      </c>
      <c r="P304" s="4" t="str">
        <f t="shared" si="13"/>
        <v>Morning</v>
      </c>
      <c r="Q304" t="str">
        <f t="shared" si="14"/>
        <v>Attended</v>
      </c>
      <c r="R304">
        <f t="shared" si="15"/>
        <v>0</v>
      </c>
    </row>
    <row r="305" spans="1:18" x14ac:dyDescent="0.25">
      <c r="A305" t="s">
        <v>637</v>
      </c>
      <c r="B305" t="s">
        <v>638</v>
      </c>
      <c r="C305" t="s">
        <v>22</v>
      </c>
      <c r="D305" s="1">
        <v>45503</v>
      </c>
      <c r="E305" s="1">
        <v>45504</v>
      </c>
      <c r="F305">
        <v>1</v>
      </c>
      <c r="G305" t="s">
        <v>18</v>
      </c>
      <c r="H305" s="3">
        <v>2526</v>
      </c>
      <c r="I305">
        <v>2</v>
      </c>
      <c r="J305">
        <v>4</v>
      </c>
      <c r="K305">
        <v>2</v>
      </c>
      <c r="L305">
        <v>90</v>
      </c>
      <c r="M305">
        <v>1</v>
      </c>
      <c r="N305" t="s">
        <v>19</v>
      </c>
      <c r="O305" s="4">
        <v>0.41666666666666669</v>
      </c>
      <c r="P305" s="4" t="str">
        <f t="shared" si="13"/>
        <v>Morning</v>
      </c>
      <c r="Q305" t="str">
        <f t="shared" si="14"/>
        <v>Attended</v>
      </c>
      <c r="R305">
        <f t="shared" si="15"/>
        <v>0</v>
      </c>
    </row>
    <row r="306" spans="1:18" x14ac:dyDescent="0.25">
      <c r="A306" t="s">
        <v>639</v>
      </c>
      <c r="B306" t="s">
        <v>640</v>
      </c>
      <c r="C306" t="s">
        <v>27</v>
      </c>
      <c r="D306" s="1">
        <v>45316</v>
      </c>
      <c r="E306" s="1">
        <v>45324</v>
      </c>
      <c r="F306">
        <v>8</v>
      </c>
      <c r="G306" t="s">
        <v>23</v>
      </c>
      <c r="H306" s="3">
        <v>4502</v>
      </c>
      <c r="I306">
        <v>4</v>
      </c>
      <c r="J306">
        <v>2</v>
      </c>
      <c r="K306">
        <v>4</v>
      </c>
      <c r="L306">
        <v>70</v>
      </c>
      <c r="M306">
        <v>2</v>
      </c>
      <c r="N306" t="s">
        <v>50</v>
      </c>
      <c r="O306" s="4">
        <v>0.625</v>
      </c>
      <c r="P306" s="4" t="str">
        <f t="shared" si="13"/>
        <v>Afternoon</v>
      </c>
      <c r="Q306" t="str">
        <f t="shared" si="14"/>
        <v>Attended</v>
      </c>
      <c r="R306">
        <f t="shared" si="15"/>
        <v>0</v>
      </c>
    </row>
    <row r="307" spans="1:18" x14ac:dyDescent="0.25">
      <c r="A307" t="s">
        <v>641</v>
      </c>
      <c r="B307" t="s">
        <v>642</v>
      </c>
      <c r="C307" t="s">
        <v>17</v>
      </c>
      <c r="D307" s="1">
        <v>45359</v>
      </c>
      <c r="E307" s="1">
        <v>45371</v>
      </c>
      <c r="F307">
        <v>12</v>
      </c>
      <c r="G307" t="s">
        <v>31</v>
      </c>
      <c r="H307" s="3">
        <v>4974</v>
      </c>
      <c r="I307">
        <v>4</v>
      </c>
      <c r="J307">
        <v>4</v>
      </c>
      <c r="K307">
        <v>1</v>
      </c>
      <c r="L307">
        <v>95</v>
      </c>
      <c r="M307">
        <v>5</v>
      </c>
      <c r="N307" t="s">
        <v>45</v>
      </c>
      <c r="O307" s="4">
        <v>0.83333333333333337</v>
      </c>
      <c r="P307" s="4" t="str">
        <f t="shared" si="13"/>
        <v>Evening</v>
      </c>
      <c r="Q307" t="str">
        <f t="shared" si="14"/>
        <v>Attended</v>
      </c>
      <c r="R307">
        <f t="shared" si="15"/>
        <v>0</v>
      </c>
    </row>
    <row r="308" spans="1:18" x14ac:dyDescent="0.25">
      <c r="A308" t="s">
        <v>643</v>
      </c>
      <c r="B308" t="s">
        <v>644</v>
      </c>
      <c r="C308" t="s">
        <v>68</v>
      </c>
      <c r="D308" s="1">
        <v>45358</v>
      </c>
      <c r="E308" s="1">
        <v>45366</v>
      </c>
      <c r="F308">
        <v>8</v>
      </c>
      <c r="G308" t="s">
        <v>31</v>
      </c>
      <c r="H308" s="3">
        <v>2651</v>
      </c>
      <c r="I308">
        <v>4</v>
      </c>
      <c r="J308">
        <v>2</v>
      </c>
      <c r="K308">
        <v>4</v>
      </c>
      <c r="L308">
        <v>80</v>
      </c>
      <c r="M308">
        <v>4</v>
      </c>
      <c r="N308" t="s">
        <v>50</v>
      </c>
      <c r="O308" s="4">
        <v>0.625</v>
      </c>
      <c r="P308" s="4" t="str">
        <f t="shared" si="13"/>
        <v>Afternoon</v>
      </c>
      <c r="Q308" t="str">
        <f t="shared" si="14"/>
        <v>Attended</v>
      </c>
      <c r="R308">
        <f t="shared" si="15"/>
        <v>0</v>
      </c>
    </row>
    <row r="309" spans="1:18" x14ac:dyDescent="0.25">
      <c r="A309" t="s">
        <v>645</v>
      </c>
      <c r="B309" t="s">
        <v>646</v>
      </c>
      <c r="C309" t="s">
        <v>17</v>
      </c>
      <c r="D309" s="1">
        <v>45524</v>
      </c>
      <c r="E309" s="1">
        <v>45528</v>
      </c>
      <c r="F309">
        <v>4</v>
      </c>
      <c r="G309" t="s">
        <v>34</v>
      </c>
      <c r="H309" s="3">
        <v>3757</v>
      </c>
      <c r="I309">
        <v>2</v>
      </c>
      <c r="J309">
        <v>4</v>
      </c>
      <c r="K309">
        <v>1</v>
      </c>
      <c r="L309">
        <v>85</v>
      </c>
      <c r="M309">
        <v>5</v>
      </c>
      <c r="N309" t="s">
        <v>24</v>
      </c>
      <c r="O309" s="4">
        <v>0.875</v>
      </c>
      <c r="P309" s="4" t="str">
        <f t="shared" si="13"/>
        <v>Evening</v>
      </c>
      <c r="Q309" t="str">
        <f t="shared" si="14"/>
        <v>Attended</v>
      </c>
      <c r="R309">
        <f t="shared" si="15"/>
        <v>0</v>
      </c>
    </row>
    <row r="310" spans="1:18" x14ac:dyDescent="0.25">
      <c r="A310" t="s">
        <v>647</v>
      </c>
      <c r="B310" t="s">
        <v>648</v>
      </c>
      <c r="C310" t="s">
        <v>22</v>
      </c>
      <c r="D310" s="1">
        <v>45400</v>
      </c>
      <c r="E310" s="1">
        <v>45413</v>
      </c>
      <c r="F310">
        <v>13</v>
      </c>
      <c r="G310" t="s">
        <v>31</v>
      </c>
      <c r="H310" s="3">
        <v>107</v>
      </c>
      <c r="I310">
        <v>4</v>
      </c>
      <c r="J310">
        <v>5</v>
      </c>
      <c r="K310">
        <v>1</v>
      </c>
      <c r="L310">
        <v>70</v>
      </c>
      <c r="M310">
        <v>4</v>
      </c>
      <c r="N310" t="s">
        <v>50</v>
      </c>
      <c r="O310" s="4">
        <v>0.70833333333333337</v>
      </c>
      <c r="P310" s="4" t="str">
        <f t="shared" si="13"/>
        <v>Afternoon</v>
      </c>
      <c r="Q310" t="str">
        <f t="shared" si="14"/>
        <v>Attended</v>
      </c>
      <c r="R310">
        <f t="shared" si="15"/>
        <v>0</v>
      </c>
    </row>
    <row r="311" spans="1:18" x14ac:dyDescent="0.25">
      <c r="A311" t="s">
        <v>649</v>
      </c>
      <c r="B311" t="s">
        <v>650</v>
      </c>
      <c r="C311" t="s">
        <v>22</v>
      </c>
      <c r="D311" s="1">
        <v>45437</v>
      </c>
      <c r="E311" s="1">
        <v>45444</v>
      </c>
      <c r="F311">
        <v>7</v>
      </c>
      <c r="G311" t="s">
        <v>34</v>
      </c>
      <c r="H311" s="3">
        <v>2655</v>
      </c>
      <c r="I311">
        <v>3</v>
      </c>
      <c r="J311">
        <v>5</v>
      </c>
      <c r="K311">
        <v>5</v>
      </c>
      <c r="L311">
        <v>95</v>
      </c>
      <c r="M311">
        <v>4</v>
      </c>
      <c r="N311" t="s">
        <v>19</v>
      </c>
      <c r="O311" s="4">
        <v>0.95833333333333337</v>
      </c>
      <c r="P311" s="4" t="str">
        <f t="shared" si="13"/>
        <v>Evening</v>
      </c>
      <c r="Q311" t="str">
        <f t="shared" si="14"/>
        <v>Attended</v>
      </c>
      <c r="R311">
        <f t="shared" si="15"/>
        <v>0</v>
      </c>
    </row>
    <row r="312" spans="1:18" x14ac:dyDescent="0.25">
      <c r="A312" t="s">
        <v>651</v>
      </c>
      <c r="B312" t="s">
        <v>652</v>
      </c>
      <c r="C312" t="s">
        <v>68</v>
      </c>
      <c r="D312" s="1">
        <v>45402</v>
      </c>
      <c r="E312" s="1">
        <v>45413</v>
      </c>
      <c r="F312">
        <v>11</v>
      </c>
      <c r="G312" t="s">
        <v>42</v>
      </c>
      <c r="H312" s="3">
        <v>575</v>
      </c>
      <c r="I312">
        <v>1</v>
      </c>
      <c r="J312">
        <v>1</v>
      </c>
      <c r="K312">
        <v>1</v>
      </c>
      <c r="L312">
        <v>95</v>
      </c>
      <c r="M312">
        <v>5</v>
      </c>
      <c r="N312" t="s">
        <v>24</v>
      </c>
      <c r="O312" s="4">
        <v>0.25</v>
      </c>
      <c r="P312" s="4" t="str">
        <f t="shared" si="13"/>
        <v>Morning</v>
      </c>
      <c r="Q312" t="str">
        <f t="shared" si="14"/>
        <v>Attended</v>
      </c>
      <c r="R312">
        <f t="shared" si="15"/>
        <v>0</v>
      </c>
    </row>
    <row r="313" spans="1:18" x14ac:dyDescent="0.25">
      <c r="A313" t="s">
        <v>653</v>
      </c>
      <c r="B313" t="s">
        <v>654</v>
      </c>
      <c r="C313" t="s">
        <v>27</v>
      </c>
      <c r="D313" s="1">
        <v>45519</v>
      </c>
      <c r="E313" s="1">
        <v>45529</v>
      </c>
      <c r="F313">
        <v>10</v>
      </c>
      <c r="G313" t="s">
        <v>23</v>
      </c>
      <c r="H313" s="3">
        <v>2311</v>
      </c>
      <c r="I313">
        <v>3</v>
      </c>
      <c r="J313">
        <v>3</v>
      </c>
      <c r="K313">
        <v>1</v>
      </c>
      <c r="L313">
        <v>80</v>
      </c>
      <c r="M313">
        <v>5</v>
      </c>
      <c r="N313" t="s">
        <v>53</v>
      </c>
      <c r="O313" s="4">
        <v>0.875</v>
      </c>
      <c r="P313" s="4" t="str">
        <f t="shared" si="13"/>
        <v>Evening</v>
      </c>
      <c r="Q313" t="str">
        <f t="shared" si="14"/>
        <v>Attended</v>
      </c>
      <c r="R313">
        <f t="shared" si="15"/>
        <v>0</v>
      </c>
    </row>
    <row r="314" spans="1:18" x14ac:dyDescent="0.25">
      <c r="A314" t="s">
        <v>655</v>
      </c>
      <c r="B314" t="s">
        <v>656</v>
      </c>
      <c r="C314" t="s">
        <v>37</v>
      </c>
      <c r="D314" s="1">
        <v>45402</v>
      </c>
      <c r="E314" s="1">
        <v>45405</v>
      </c>
      <c r="F314">
        <v>3</v>
      </c>
      <c r="G314" t="s">
        <v>42</v>
      </c>
      <c r="H314" s="3">
        <v>584</v>
      </c>
      <c r="I314">
        <v>3</v>
      </c>
      <c r="J314">
        <v>4</v>
      </c>
      <c r="K314">
        <v>3</v>
      </c>
      <c r="L314">
        <v>90</v>
      </c>
      <c r="M314">
        <v>2</v>
      </c>
      <c r="N314" t="s">
        <v>45</v>
      </c>
      <c r="O314" s="4">
        <v>0.45833333333333331</v>
      </c>
      <c r="P314" s="4" t="str">
        <f t="shared" si="13"/>
        <v>Morning</v>
      </c>
      <c r="Q314" t="str">
        <f t="shared" si="14"/>
        <v>Attended</v>
      </c>
      <c r="R314">
        <f t="shared" si="15"/>
        <v>0</v>
      </c>
    </row>
    <row r="315" spans="1:18" x14ac:dyDescent="0.25">
      <c r="A315" t="s">
        <v>657</v>
      </c>
      <c r="B315" t="s">
        <v>658</v>
      </c>
      <c r="C315" t="s">
        <v>68</v>
      </c>
      <c r="D315" s="1">
        <v>45325</v>
      </c>
      <c r="E315" s="1">
        <v>45331</v>
      </c>
      <c r="F315">
        <v>6</v>
      </c>
      <c r="G315" t="s">
        <v>31</v>
      </c>
      <c r="H315" s="3">
        <v>4754</v>
      </c>
      <c r="I315">
        <v>1</v>
      </c>
      <c r="J315">
        <v>1</v>
      </c>
      <c r="K315">
        <v>4</v>
      </c>
      <c r="L315">
        <v>70</v>
      </c>
      <c r="M315">
        <v>5</v>
      </c>
      <c r="N315" t="s">
        <v>45</v>
      </c>
      <c r="O315" s="4">
        <v>0.33333333333333331</v>
      </c>
      <c r="P315" s="4" t="str">
        <f t="shared" si="13"/>
        <v>Morning</v>
      </c>
      <c r="Q315" t="str">
        <f t="shared" si="14"/>
        <v>Attended</v>
      </c>
      <c r="R315">
        <f t="shared" si="15"/>
        <v>0</v>
      </c>
    </row>
    <row r="316" spans="1:18" x14ac:dyDescent="0.25">
      <c r="A316" t="s">
        <v>659</v>
      </c>
      <c r="B316" t="s">
        <v>660</v>
      </c>
      <c r="C316" t="s">
        <v>37</v>
      </c>
      <c r="D316" s="1">
        <v>45402</v>
      </c>
      <c r="E316" s="1">
        <v>45416</v>
      </c>
      <c r="F316">
        <v>14</v>
      </c>
      <c r="G316" t="s">
        <v>42</v>
      </c>
      <c r="H316" s="3">
        <v>2385</v>
      </c>
      <c r="I316">
        <v>3</v>
      </c>
      <c r="J316">
        <v>3</v>
      </c>
      <c r="K316">
        <v>3</v>
      </c>
      <c r="L316">
        <v>95</v>
      </c>
      <c r="M316">
        <v>2</v>
      </c>
      <c r="N316" t="s">
        <v>50</v>
      </c>
      <c r="O316" s="4">
        <v>0.29166666666666669</v>
      </c>
      <c r="P316" s="4" t="str">
        <f t="shared" si="13"/>
        <v>Morning</v>
      </c>
      <c r="Q316" t="str">
        <f t="shared" si="14"/>
        <v>Attended</v>
      </c>
      <c r="R316">
        <f t="shared" si="15"/>
        <v>0</v>
      </c>
    </row>
    <row r="317" spans="1:18" x14ac:dyDescent="0.25">
      <c r="A317" t="s">
        <v>661</v>
      </c>
      <c r="B317" t="s">
        <v>662</v>
      </c>
      <c r="C317" t="s">
        <v>37</v>
      </c>
      <c r="D317" s="1">
        <v>45555</v>
      </c>
      <c r="E317" s="1">
        <v>45565</v>
      </c>
      <c r="F317">
        <v>10</v>
      </c>
      <c r="G317" t="s">
        <v>42</v>
      </c>
      <c r="H317" s="3">
        <v>4663</v>
      </c>
      <c r="I317">
        <v>2</v>
      </c>
      <c r="J317">
        <v>4</v>
      </c>
      <c r="K317">
        <v>1</v>
      </c>
      <c r="L317">
        <v>80</v>
      </c>
      <c r="M317">
        <v>2</v>
      </c>
      <c r="N317" t="s">
        <v>24</v>
      </c>
      <c r="O317" s="4">
        <v>0.29166666666666669</v>
      </c>
      <c r="P317" s="4" t="str">
        <f t="shared" si="13"/>
        <v>Morning</v>
      </c>
      <c r="Q317" t="str">
        <f t="shared" si="14"/>
        <v>Attended</v>
      </c>
      <c r="R317">
        <f t="shared" si="15"/>
        <v>0</v>
      </c>
    </row>
    <row r="318" spans="1:18" x14ac:dyDescent="0.25">
      <c r="A318" t="s">
        <v>663</v>
      </c>
      <c r="B318" t="s">
        <v>664</v>
      </c>
      <c r="C318" t="s">
        <v>27</v>
      </c>
      <c r="D318" s="1">
        <v>45527</v>
      </c>
      <c r="E318" s="1">
        <v>45540</v>
      </c>
      <c r="F318">
        <v>13</v>
      </c>
      <c r="G318" t="s">
        <v>42</v>
      </c>
      <c r="H318" s="3">
        <v>3625</v>
      </c>
      <c r="I318">
        <v>1</v>
      </c>
      <c r="J318">
        <v>2</v>
      </c>
      <c r="K318">
        <v>5</v>
      </c>
      <c r="L318">
        <v>85</v>
      </c>
      <c r="M318">
        <v>2</v>
      </c>
      <c r="N318" t="s">
        <v>53</v>
      </c>
      <c r="O318" s="4">
        <v>0.75</v>
      </c>
      <c r="P318" s="4" t="str">
        <f t="shared" si="13"/>
        <v>Evening</v>
      </c>
      <c r="Q318" t="str">
        <f t="shared" si="14"/>
        <v>Attended</v>
      </c>
      <c r="R318">
        <f t="shared" si="15"/>
        <v>0</v>
      </c>
    </row>
    <row r="319" spans="1:18" x14ac:dyDescent="0.25">
      <c r="A319" t="s">
        <v>665</v>
      </c>
      <c r="B319" t="s">
        <v>666</v>
      </c>
      <c r="C319" t="s">
        <v>37</v>
      </c>
      <c r="D319" s="1">
        <v>45374</v>
      </c>
      <c r="E319" s="1">
        <v>45384</v>
      </c>
      <c r="F319">
        <v>10</v>
      </c>
      <c r="G319" t="s">
        <v>31</v>
      </c>
      <c r="H319" s="3">
        <v>3439</v>
      </c>
      <c r="I319">
        <v>3</v>
      </c>
      <c r="J319">
        <v>3</v>
      </c>
      <c r="K319">
        <v>3</v>
      </c>
      <c r="L319">
        <v>95</v>
      </c>
      <c r="M319">
        <v>4</v>
      </c>
      <c r="N319" t="s">
        <v>24</v>
      </c>
      <c r="O319" s="4">
        <v>0.58333333333333337</v>
      </c>
      <c r="P319" s="4" t="str">
        <f t="shared" si="13"/>
        <v>Afternoon</v>
      </c>
      <c r="Q319" t="str">
        <f t="shared" si="14"/>
        <v>Attended</v>
      </c>
      <c r="R319">
        <f t="shared" si="15"/>
        <v>0</v>
      </c>
    </row>
    <row r="320" spans="1:18" x14ac:dyDescent="0.25">
      <c r="A320" t="s">
        <v>667</v>
      </c>
      <c r="B320" t="s">
        <v>668</v>
      </c>
      <c r="C320" t="s">
        <v>37</v>
      </c>
      <c r="D320" s="1">
        <v>45333</v>
      </c>
      <c r="E320" s="1">
        <v>45345</v>
      </c>
      <c r="F320">
        <v>12</v>
      </c>
      <c r="G320" t="s">
        <v>18</v>
      </c>
      <c r="H320" s="3">
        <v>2922</v>
      </c>
      <c r="I320">
        <v>5</v>
      </c>
      <c r="J320">
        <v>5</v>
      </c>
      <c r="K320">
        <v>3</v>
      </c>
      <c r="L320">
        <v>80</v>
      </c>
      <c r="M320">
        <v>4</v>
      </c>
      <c r="N320" t="s">
        <v>45</v>
      </c>
      <c r="O320" s="4">
        <v>0.875</v>
      </c>
      <c r="P320" s="4" t="str">
        <f t="shared" si="13"/>
        <v>Evening</v>
      </c>
      <c r="Q320" t="str">
        <f t="shared" si="14"/>
        <v>Attended</v>
      </c>
      <c r="R320">
        <f t="shared" si="15"/>
        <v>0</v>
      </c>
    </row>
    <row r="321" spans="1:18" x14ac:dyDescent="0.25">
      <c r="A321" t="s">
        <v>669</v>
      </c>
      <c r="B321" t="s">
        <v>670</v>
      </c>
      <c r="C321" t="s">
        <v>27</v>
      </c>
      <c r="D321" s="1">
        <v>45392</v>
      </c>
      <c r="E321" s="1">
        <v>45406</v>
      </c>
      <c r="F321">
        <v>14</v>
      </c>
      <c r="G321" t="s">
        <v>42</v>
      </c>
      <c r="H321" s="3">
        <v>3024</v>
      </c>
      <c r="I321">
        <v>3</v>
      </c>
      <c r="J321">
        <v>1</v>
      </c>
      <c r="K321">
        <v>2</v>
      </c>
      <c r="L321">
        <v>90</v>
      </c>
      <c r="M321">
        <v>5</v>
      </c>
      <c r="N321" t="s">
        <v>24</v>
      </c>
      <c r="O321" s="4">
        <v>0.41666666666666669</v>
      </c>
      <c r="P321" s="4" t="str">
        <f t="shared" si="13"/>
        <v>Morning</v>
      </c>
      <c r="Q321" t="str">
        <f t="shared" si="14"/>
        <v>Attended</v>
      </c>
      <c r="R321">
        <f t="shared" si="15"/>
        <v>0</v>
      </c>
    </row>
    <row r="322" spans="1:18" x14ac:dyDescent="0.25">
      <c r="A322" t="s">
        <v>671</v>
      </c>
      <c r="B322" t="s">
        <v>672</v>
      </c>
      <c r="C322" t="s">
        <v>37</v>
      </c>
      <c r="D322" s="1">
        <v>45297</v>
      </c>
      <c r="E322" s="1">
        <v>45306</v>
      </c>
      <c r="F322">
        <v>9</v>
      </c>
      <c r="G322" t="s">
        <v>34</v>
      </c>
      <c r="H322" s="3">
        <v>358</v>
      </c>
      <c r="I322">
        <v>2</v>
      </c>
      <c r="J322">
        <v>3</v>
      </c>
      <c r="K322">
        <v>1</v>
      </c>
      <c r="L322">
        <v>90</v>
      </c>
      <c r="M322">
        <v>4</v>
      </c>
      <c r="N322" t="s">
        <v>53</v>
      </c>
      <c r="O322" s="4">
        <v>0.5</v>
      </c>
      <c r="P322" s="4" t="str">
        <f t="shared" si="13"/>
        <v>Afternoon</v>
      </c>
      <c r="Q322" t="str">
        <f t="shared" si="14"/>
        <v>Attended</v>
      </c>
      <c r="R322">
        <f t="shared" si="15"/>
        <v>0</v>
      </c>
    </row>
    <row r="323" spans="1:18" x14ac:dyDescent="0.25">
      <c r="A323" t="s">
        <v>673</v>
      </c>
      <c r="B323" t="s">
        <v>674</v>
      </c>
      <c r="C323" t="s">
        <v>37</v>
      </c>
      <c r="D323" s="1">
        <v>45471</v>
      </c>
      <c r="E323" s="1">
        <v>45472</v>
      </c>
      <c r="F323">
        <v>1</v>
      </c>
      <c r="G323" t="s">
        <v>31</v>
      </c>
      <c r="H323" s="3">
        <v>382</v>
      </c>
      <c r="I323">
        <v>4</v>
      </c>
      <c r="J323">
        <v>3</v>
      </c>
      <c r="K323">
        <v>5</v>
      </c>
      <c r="L323">
        <v>95</v>
      </c>
      <c r="M323">
        <v>5</v>
      </c>
      <c r="N323" t="s">
        <v>50</v>
      </c>
      <c r="O323" s="4">
        <v>0.75</v>
      </c>
      <c r="P323" s="4" t="str">
        <f t="shared" ref="P323:P386" si="16">IF(HOUR(O323)&lt;12,"Morning",IF(HOUR(O323)&lt;18,"Afternoon",IF(HOUR(O323)&lt;24,"Evening","Night")))</f>
        <v>Evening</v>
      </c>
      <c r="Q323" t="str">
        <f t="shared" ref="Q323:Q386" si="17">IF(F322=0,"Missed","Attended")</f>
        <v>Attended</v>
      </c>
      <c r="R323">
        <f t="shared" ref="R323:R386" si="18">IF($Q323="Missed",1,0)</f>
        <v>0</v>
      </c>
    </row>
    <row r="324" spans="1:18" x14ac:dyDescent="0.25">
      <c r="A324" t="s">
        <v>675</v>
      </c>
      <c r="B324" t="s">
        <v>676</v>
      </c>
      <c r="C324" t="s">
        <v>37</v>
      </c>
      <c r="D324" s="1">
        <v>45573</v>
      </c>
      <c r="E324" s="1">
        <v>45578</v>
      </c>
      <c r="F324">
        <v>5</v>
      </c>
      <c r="G324" t="s">
        <v>42</v>
      </c>
      <c r="H324" s="3">
        <v>1998</v>
      </c>
      <c r="I324">
        <v>3</v>
      </c>
      <c r="J324">
        <v>5</v>
      </c>
      <c r="K324">
        <v>3</v>
      </c>
      <c r="L324">
        <v>95</v>
      </c>
      <c r="M324">
        <v>4</v>
      </c>
      <c r="N324" t="s">
        <v>19</v>
      </c>
      <c r="O324" s="4">
        <v>0.75</v>
      </c>
      <c r="P324" s="4" t="str">
        <f t="shared" si="16"/>
        <v>Evening</v>
      </c>
      <c r="Q324" t="str">
        <f t="shared" si="17"/>
        <v>Attended</v>
      </c>
      <c r="R324">
        <f t="shared" si="18"/>
        <v>0</v>
      </c>
    </row>
    <row r="325" spans="1:18" x14ac:dyDescent="0.25">
      <c r="A325" t="s">
        <v>677</v>
      </c>
      <c r="B325" t="s">
        <v>678</v>
      </c>
      <c r="C325" t="s">
        <v>68</v>
      </c>
      <c r="D325" s="1">
        <v>45517</v>
      </c>
      <c r="E325" s="1">
        <v>45521</v>
      </c>
      <c r="F325">
        <v>4</v>
      </c>
      <c r="G325" t="s">
        <v>18</v>
      </c>
      <c r="H325" s="3">
        <v>4235</v>
      </c>
      <c r="I325">
        <v>4</v>
      </c>
      <c r="J325">
        <v>4</v>
      </c>
      <c r="K325">
        <v>3</v>
      </c>
      <c r="L325">
        <v>70</v>
      </c>
      <c r="M325">
        <v>1</v>
      </c>
      <c r="N325" t="s">
        <v>24</v>
      </c>
      <c r="O325" s="4">
        <v>0.5</v>
      </c>
      <c r="P325" s="4" t="str">
        <f t="shared" si="16"/>
        <v>Afternoon</v>
      </c>
      <c r="Q325" t="str">
        <f t="shared" si="17"/>
        <v>Attended</v>
      </c>
      <c r="R325">
        <f t="shared" si="18"/>
        <v>0</v>
      </c>
    </row>
    <row r="326" spans="1:18" x14ac:dyDescent="0.25">
      <c r="A326" t="s">
        <v>679</v>
      </c>
      <c r="B326" t="s">
        <v>680</v>
      </c>
      <c r="C326" t="s">
        <v>68</v>
      </c>
      <c r="D326" s="1">
        <v>45520</v>
      </c>
      <c r="E326" s="1">
        <v>45528</v>
      </c>
      <c r="F326">
        <v>8</v>
      </c>
      <c r="G326" t="s">
        <v>31</v>
      </c>
      <c r="H326" s="3">
        <v>3076</v>
      </c>
      <c r="I326">
        <v>5</v>
      </c>
      <c r="J326">
        <v>2</v>
      </c>
      <c r="K326">
        <v>5</v>
      </c>
      <c r="L326">
        <v>80</v>
      </c>
      <c r="M326">
        <v>1</v>
      </c>
      <c r="N326" t="s">
        <v>19</v>
      </c>
      <c r="O326" s="4">
        <v>0.625</v>
      </c>
      <c r="P326" s="4" t="str">
        <f t="shared" si="16"/>
        <v>Afternoon</v>
      </c>
      <c r="Q326" t="str">
        <f t="shared" si="17"/>
        <v>Attended</v>
      </c>
      <c r="R326">
        <f t="shared" si="18"/>
        <v>0</v>
      </c>
    </row>
    <row r="327" spans="1:18" x14ac:dyDescent="0.25">
      <c r="A327" t="s">
        <v>681</v>
      </c>
      <c r="B327" t="s">
        <v>682</v>
      </c>
      <c r="C327" t="s">
        <v>68</v>
      </c>
      <c r="D327" s="1">
        <v>45580</v>
      </c>
      <c r="E327" s="1">
        <v>45591</v>
      </c>
      <c r="F327">
        <v>11</v>
      </c>
      <c r="G327" t="s">
        <v>28</v>
      </c>
      <c r="H327" s="3">
        <v>2367</v>
      </c>
      <c r="I327">
        <v>3</v>
      </c>
      <c r="J327">
        <v>5</v>
      </c>
      <c r="K327">
        <v>1</v>
      </c>
      <c r="L327">
        <v>95</v>
      </c>
      <c r="M327">
        <v>5</v>
      </c>
      <c r="N327" t="s">
        <v>45</v>
      </c>
      <c r="O327" s="4">
        <v>0.83333333333333337</v>
      </c>
      <c r="P327" s="4" t="str">
        <f t="shared" si="16"/>
        <v>Evening</v>
      </c>
      <c r="Q327" t="str">
        <f t="shared" si="17"/>
        <v>Attended</v>
      </c>
      <c r="R327">
        <f t="shared" si="18"/>
        <v>0</v>
      </c>
    </row>
    <row r="328" spans="1:18" x14ac:dyDescent="0.25">
      <c r="A328" t="s">
        <v>683</v>
      </c>
      <c r="B328" t="s">
        <v>684</v>
      </c>
      <c r="C328" t="s">
        <v>27</v>
      </c>
      <c r="D328" s="1">
        <v>45441</v>
      </c>
      <c r="E328" s="1">
        <v>45453</v>
      </c>
      <c r="F328">
        <v>12</v>
      </c>
      <c r="G328" t="s">
        <v>18</v>
      </c>
      <c r="H328" s="3">
        <v>3300</v>
      </c>
      <c r="I328">
        <v>1</v>
      </c>
      <c r="J328">
        <v>2</v>
      </c>
      <c r="K328">
        <v>2</v>
      </c>
      <c r="L328">
        <v>70</v>
      </c>
      <c r="M328">
        <v>4</v>
      </c>
      <c r="N328" t="s">
        <v>50</v>
      </c>
      <c r="O328" s="4">
        <v>0.45833333333333331</v>
      </c>
      <c r="P328" s="4" t="str">
        <f t="shared" si="16"/>
        <v>Morning</v>
      </c>
      <c r="Q328" t="str">
        <f t="shared" si="17"/>
        <v>Attended</v>
      </c>
      <c r="R328">
        <f t="shared" si="18"/>
        <v>0</v>
      </c>
    </row>
    <row r="329" spans="1:18" x14ac:dyDescent="0.25">
      <c r="A329" t="s">
        <v>685</v>
      </c>
      <c r="B329" t="s">
        <v>686</v>
      </c>
      <c r="C329" t="s">
        <v>22</v>
      </c>
      <c r="D329" s="1">
        <v>45568</v>
      </c>
      <c r="E329" s="1">
        <v>45569</v>
      </c>
      <c r="F329">
        <v>1</v>
      </c>
      <c r="G329" t="s">
        <v>34</v>
      </c>
      <c r="H329" s="3">
        <v>712</v>
      </c>
      <c r="I329">
        <v>4</v>
      </c>
      <c r="J329">
        <v>4</v>
      </c>
      <c r="K329">
        <v>3</v>
      </c>
      <c r="L329">
        <v>70</v>
      </c>
      <c r="M329">
        <v>4</v>
      </c>
      <c r="N329" t="s">
        <v>50</v>
      </c>
      <c r="O329" s="4">
        <v>0.41666666666666669</v>
      </c>
      <c r="P329" s="4" t="str">
        <f t="shared" si="16"/>
        <v>Morning</v>
      </c>
      <c r="Q329" t="str">
        <f t="shared" si="17"/>
        <v>Attended</v>
      </c>
      <c r="R329">
        <f t="shared" si="18"/>
        <v>0</v>
      </c>
    </row>
    <row r="330" spans="1:18" x14ac:dyDescent="0.25">
      <c r="A330" t="s">
        <v>687</v>
      </c>
      <c r="B330" t="s">
        <v>688</v>
      </c>
      <c r="C330" t="s">
        <v>37</v>
      </c>
      <c r="D330" s="1">
        <v>45489</v>
      </c>
      <c r="E330" s="1">
        <v>45498</v>
      </c>
      <c r="F330">
        <v>9</v>
      </c>
      <c r="G330" t="s">
        <v>42</v>
      </c>
      <c r="H330" s="3">
        <v>787</v>
      </c>
      <c r="I330">
        <v>5</v>
      </c>
      <c r="J330">
        <v>3</v>
      </c>
      <c r="K330">
        <v>2</v>
      </c>
      <c r="L330">
        <v>95</v>
      </c>
      <c r="M330">
        <v>2</v>
      </c>
      <c r="N330" t="s">
        <v>24</v>
      </c>
      <c r="O330" s="4">
        <v>0.29166666666666669</v>
      </c>
      <c r="P330" s="4" t="str">
        <f t="shared" si="16"/>
        <v>Morning</v>
      </c>
      <c r="Q330" t="str">
        <f t="shared" si="17"/>
        <v>Attended</v>
      </c>
      <c r="R330">
        <f t="shared" si="18"/>
        <v>0</v>
      </c>
    </row>
    <row r="331" spans="1:18" x14ac:dyDescent="0.25">
      <c r="A331" t="s">
        <v>689</v>
      </c>
      <c r="B331" t="s">
        <v>690</v>
      </c>
      <c r="C331" t="s">
        <v>37</v>
      </c>
      <c r="D331" s="1">
        <v>45361</v>
      </c>
      <c r="E331" s="1">
        <v>45367</v>
      </c>
      <c r="F331">
        <v>6</v>
      </c>
      <c r="G331" t="s">
        <v>28</v>
      </c>
      <c r="H331" s="3">
        <v>3790</v>
      </c>
      <c r="I331">
        <v>1</v>
      </c>
      <c r="J331">
        <v>2</v>
      </c>
      <c r="K331">
        <v>4</v>
      </c>
      <c r="L331">
        <v>90</v>
      </c>
      <c r="M331">
        <v>3</v>
      </c>
      <c r="N331" t="s">
        <v>50</v>
      </c>
      <c r="O331" s="4">
        <v>0.83333333333333337</v>
      </c>
      <c r="P331" s="4" t="str">
        <f t="shared" si="16"/>
        <v>Evening</v>
      </c>
      <c r="Q331" t="str">
        <f t="shared" si="17"/>
        <v>Attended</v>
      </c>
      <c r="R331">
        <f t="shared" si="18"/>
        <v>0</v>
      </c>
    </row>
    <row r="332" spans="1:18" x14ac:dyDescent="0.25">
      <c r="A332" t="s">
        <v>691</v>
      </c>
      <c r="B332" t="s">
        <v>692</v>
      </c>
      <c r="C332" t="s">
        <v>27</v>
      </c>
      <c r="D332" s="1">
        <v>45403</v>
      </c>
      <c r="E332" s="1">
        <v>45407</v>
      </c>
      <c r="F332">
        <v>4</v>
      </c>
      <c r="G332" t="s">
        <v>28</v>
      </c>
      <c r="H332" s="3">
        <v>712</v>
      </c>
      <c r="I332">
        <v>1</v>
      </c>
      <c r="J332">
        <v>1</v>
      </c>
      <c r="K332">
        <v>1</v>
      </c>
      <c r="L332">
        <v>80</v>
      </c>
      <c r="M332">
        <v>5</v>
      </c>
      <c r="N332" t="s">
        <v>24</v>
      </c>
      <c r="O332" s="4">
        <v>0.875</v>
      </c>
      <c r="P332" s="4" t="str">
        <f t="shared" si="16"/>
        <v>Evening</v>
      </c>
      <c r="Q332" t="str">
        <f t="shared" si="17"/>
        <v>Attended</v>
      </c>
      <c r="R332">
        <f t="shared" si="18"/>
        <v>0</v>
      </c>
    </row>
    <row r="333" spans="1:18" x14ac:dyDescent="0.25">
      <c r="A333" t="s">
        <v>693</v>
      </c>
      <c r="B333" t="s">
        <v>694</v>
      </c>
      <c r="C333" t="s">
        <v>37</v>
      </c>
      <c r="D333" s="1">
        <v>45295</v>
      </c>
      <c r="E333" s="1">
        <v>45307</v>
      </c>
      <c r="F333">
        <v>12</v>
      </c>
      <c r="G333" t="s">
        <v>31</v>
      </c>
      <c r="H333" s="3">
        <v>2407</v>
      </c>
      <c r="I333">
        <v>1</v>
      </c>
      <c r="J333">
        <v>1</v>
      </c>
      <c r="K333">
        <v>4</v>
      </c>
      <c r="L333">
        <v>80</v>
      </c>
      <c r="M333">
        <v>3</v>
      </c>
      <c r="N333" t="s">
        <v>24</v>
      </c>
      <c r="O333" s="4">
        <v>0.58333333333333337</v>
      </c>
      <c r="P333" s="4" t="str">
        <f t="shared" si="16"/>
        <v>Afternoon</v>
      </c>
      <c r="Q333" t="str">
        <f t="shared" si="17"/>
        <v>Attended</v>
      </c>
      <c r="R333">
        <f t="shared" si="18"/>
        <v>0</v>
      </c>
    </row>
    <row r="334" spans="1:18" x14ac:dyDescent="0.25">
      <c r="A334" t="s">
        <v>695</v>
      </c>
      <c r="B334" t="s">
        <v>696</v>
      </c>
      <c r="C334" t="s">
        <v>68</v>
      </c>
      <c r="D334" s="1">
        <v>45386</v>
      </c>
      <c r="E334" s="1">
        <v>45395</v>
      </c>
      <c r="F334">
        <v>9</v>
      </c>
      <c r="G334" t="s">
        <v>28</v>
      </c>
      <c r="H334" s="3">
        <v>3113</v>
      </c>
      <c r="I334">
        <v>1</v>
      </c>
      <c r="J334">
        <v>5</v>
      </c>
      <c r="K334">
        <v>4</v>
      </c>
      <c r="L334">
        <v>90</v>
      </c>
      <c r="M334">
        <v>3</v>
      </c>
      <c r="N334" t="s">
        <v>19</v>
      </c>
      <c r="O334" s="4">
        <v>0.5</v>
      </c>
      <c r="P334" s="4" t="str">
        <f t="shared" si="16"/>
        <v>Afternoon</v>
      </c>
      <c r="Q334" t="str">
        <f t="shared" si="17"/>
        <v>Attended</v>
      </c>
      <c r="R334">
        <f t="shared" si="18"/>
        <v>0</v>
      </c>
    </row>
    <row r="335" spans="1:18" x14ac:dyDescent="0.25">
      <c r="A335" t="s">
        <v>697</v>
      </c>
      <c r="B335" t="s">
        <v>698</v>
      </c>
      <c r="C335" t="s">
        <v>22</v>
      </c>
      <c r="D335" s="1">
        <v>45443</v>
      </c>
      <c r="E335" s="1">
        <v>45454</v>
      </c>
      <c r="F335">
        <v>11</v>
      </c>
      <c r="G335" t="s">
        <v>34</v>
      </c>
      <c r="H335" s="3">
        <v>1881</v>
      </c>
      <c r="I335">
        <v>3</v>
      </c>
      <c r="J335">
        <v>4</v>
      </c>
      <c r="K335">
        <v>4</v>
      </c>
      <c r="L335">
        <v>95</v>
      </c>
      <c r="M335">
        <v>5</v>
      </c>
      <c r="N335" t="s">
        <v>50</v>
      </c>
      <c r="O335" s="4">
        <v>0.375</v>
      </c>
      <c r="P335" s="4" t="str">
        <f t="shared" si="16"/>
        <v>Morning</v>
      </c>
      <c r="Q335" t="str">
        <f t="shared" si="17"/>
        <v>Attended</v>
      </c>
      <c r="R335">
        <f t="shared" si="18"/>
        <v>0</v>
      </c>
    </row>
    <row r="336" spans="1:18" x14ac:dyDescent="0.25">
      <c r="A336" t="s">
        <v>699</v>
      </c>
      <c r="B336" t="s">
        <v>700</v>
      </c>
      <c r="C336" t="s">
        <v>17</v>
      </c>
      <c r="D336" s="1">
        <v>45428</v>
      </c>
      <c r="E336" s="1">
        <v>45433</v>
      </c>
      <c r="F336">
        <v>5</v>
      </c>
      <c r="G336" t="s">
        <v>34</v>
      </c>
      <c r="H336" s="3">
        <v>2691</v>
      </c>
      <c r="I336">
        <v>3</v>
      </c>
      <c r="J336">
        <v>5</v>
      </c>
      <c r="K336">
        <v>1</v>
      </c>
      <c r="L336">
        <v>80</v>
      </c>
      <c r="M336">
        <v>4</v>
      </c>
      <c r="N336" t="s">
        <v>24</v>
      </c>
      <c r="O336" s="4">
        <v>0.33333333333333331</v>
      </c>
      <c r="P336" s="4" t="str">
        <f t="shared" si="16"/>
        <v>Morning</v>
      </c>
      <c r="Q336" t="str">
        <f t="shared" si="17"/>
        <v>Attended</v>
      </c>
      <c r="R336">
        <f t="shared" si="18"/>
        <v>0</v>
      </c>
    </row>
    <row r="337" spans="1:18" x14ac:dyDescent="0.25">
      <c r="A337" t="s">
        <v>701</v>
      </c>
      <c r="B337" t="s">
        <v>702</v>
      </c>
      <c r="C337" t="s">
        <v>37</v>
      </c>
      <c r="D337" s="1">
        <v>45538</v>
      </c>
      <c r="E337" s="1">
        <v>45543</v>
      </c>
      <c r="F337">
        <v>5</v>
      </c>
      <c r="G337" t="s">
        <v>23</v>
      </c>
      <c r="H337" s="3">
        <v>2796</v>
      </c>
      <c r="I337">
        <v>3</v>
      </c>
      <c r="J337">
        <v>5</v>
      </c>
      <c r="K337">
        <v>1</v>
      </c>
      <c r="L337">
        <v>95</v>
      </c>
      <c r="M337">
        <v>5</v>
      </c>
      <c r="N337" t="s">
        <v>19</v>
      </c>
      <c r="O337" s="4">
        <v>0.66666666666666663</v>
      </c>
      <c r="P337" s="4" t="str">
        <f t="shared" si="16"/>
        <v>Afternoon</v>
      </c>
      <c r="Q337" t="str">
        <f t="shared" si="17"/>
        <v>Attended</v>
      </c>
      <c r="R337">
        <f t="shared" si="18"/>
        <v>0</v>
      </c>
    </row>
    <row r="338" spans="1:18" x14ac:dyDescent="0.25">
      <c r="A338" t="s">
        <v>703</v>
      </c>
      <c r="B338" t="s">
        <v>704</v>
      </c>
      <c r="C338" t="s">
        <v>68</v>
      </c>
      <c r="D338" s="1">
        <v>45534</v>
      </c>
      <c r="E338" s="1">
        <v>45546</v>
      </c>
      <c r="F338">
        <v>12</v>
      </c>
      <c r="G338" t="s">
        <v>34</v>
      </c>
      <c r="H338" s="3">
        <v>4058</v>
      </c>
      <c r="I338">
        <v>5</v>
      </c>
      <c r="J338">
        <v>5</v>
      </c>
      <c r="K338">
        <v>5</v>
      </c>
      <c r="L338">
        <v>95</v>
      </c>
      <c r="M338">
        <v>3</v>
      </c>
      <c r="N338" t="s">
        <v>53</v>
      </c>
      <c r="O338" s="4">
        <v>0.25</v>
      </c>
      <c r="P338" s="4" t="str">
        <f t="shared" si="16"/>
        <v>Morning</v>
      </c>
      <c r="Q338" t="str">
        <f t="shared" si="17"/>
        <v>Attended</v>
      </c>
      <c r="R338">
        <f t="shared" si="18"/>
        <v>0</v>
      </c>
    </row>
    <row r="339" spans="1:18" x14ac:dyDescent="0.25">
      <c r="A339" t="s">
        <v>705</v>
      </c>
      <c r="B339" t="s">
        <v>706</v>
      </c>
      <c r="C339" t="s">
        <v>17</v>
      </c>
      <c r="D339" s="1">
        <v>45322</v>
      </c>
      <c r="E339" s="1">
        <v>45327</v>
      </c>
      <c r="F339">
        <v>5</v>
      </c>
      <c r="G339" t="s">
        <v>18</v>
      </c>
      <c r="H339" s="3">
        <v>674</v>
      </c>
      <c r="I339">
        <v>5</v>
      </c>
      <c r="J339">
        <v>1</v>
      </c>
      <c r="K339">
        <v>2</v>
      </c>
      <c r="L339">
        <v>70</v>
      </c>
      <c r="M339">
        <v>4</v>
      </c>
      <c r="N339" t="s">
        <v>19</v>
      </c>
      <c r="O339" s="4">
        <v>0.45833333333333331</v>
      </c>
      <c r="P339" s="4" t="str">
        <f t="shared" si="16"/>
        <v>Morning</v>
      </c>
      <c r="Q339" t="str">
        <f t="shared" si="17"/>
        <v>Attended</v>
      </c>
      <c r="R339">
        <f t="shared" si="18"/>
        <v>0</v>
      </c>
    </row>
    <row r="340" spans="1:18" x14ac:dyDescent="0.25">
      <c r="A340" t="s">
        <v>707</v>
      </c>
      <c r="B340" t="s">
        <v>708</v>
      </c>
      <c r="C340" t="s">
        <v>22</v>
      </c>
      <c r="D340" s="1">
        <v>45331</v>
      </c>
      <c r="E340" s="1">
        <v>45332</v>
      </c>
      <c r="F340">
        <v>1</v>
      </c>
      <c r="G340" t="s">
        <v>28</v>
      </c>
      <c r="H340" s="3">
        <v>2010</v>
      </c>
      <c r="I340">
        <v>5</v>
      </c>
      <c r="J340">
        <v>1</v>
      </c>
      <c r="K340">
        <v>2</v>
      </c>
      <c r="L340">
        <v>90</v>
      </c>
      <c r="M340">
        <v>1</v>
      </c>
      <c r="N340" t="s">
        <v>19</v>
      </c>
      <c r="O340" s="4">
        <v>0.66666666666666663</v>
      </c>
      <c r="P340" s="4" t="str">
        <f t="shared" si="16"/>
        <v>Afternoon</v>
      </c>
      <c r="Q340" t="str">
        <f t="shared" si="17"/>
        <v>Attended</v>
      </c>
      <c r="R340">
        <f t="shared" si="18"/>
        <v>0</v>
      </c>
    </row>
    <row r="341" spans="1:18" x14ac:dyDescent="0.25">
      <c r="A341" t="s">
        <v>709</v>
      </c>
      <c r="B341" t="s">
        <v>710</v>
      </c>
      <c r="C341" t="s">
        <v>17</v>
      </c>
      <c r="D341" s="1">
        <v>45520</v>
      </c>
      <c r="E341" s="1">
        <v>45521</v>
      </c>
      <c r="F341">
        <v>1</v>
      </c>
      <c r="G341" t="s">
        <v>34</v>
      </c>
      <c r="H341" s="3">
        <v>3704</v>
      </c>
      <c r="I341">
        <v>2</v>
      </c>
      <c r="J341">
        <v>5</v>
      </c>
      <c r="K341">
        <v>5</v>
      </c>
      <c r="L341">
        <v>95</v>
      </c>
      <c r="M341">
        <v>5</v>
      </c>
      <c r="N341" t="s">
        <v>24</v>
      </c>
      <c r="O341" s="4">
        <v>0.25</v>
      </c>
      <c r="P341" s="4" t="str">
        <f t="shared" si="16"/>
        <v>Morning</v>
      </c>
      <c r="Q341" t="str">
        <f t="shared" si="17"/>
        <v>Attended</v>
      </c>
      <c r="R341">
        <f t="shared" si="18"/>
        <v>0</v>
      </c>
    </row>
    <row r="342" spans="1:18" x14ac:dyDescent="0.25">
      <c r="A342" t="s">
        <v>711</v>
      </c>
      <c r="B342" t="s">
        <v>712</v>
      </c>
      <c r="C342" t="s">
        <v>68</v>
      </c>
      <c r="D342" s="1">
        <v>45327</v>
      </c>
      <c r="E342" s="1">
        <v>45335</v>
      </c>
      <c r="F342">
        <v>8</v>
      </c>
      <c r="G342" t="s">
        <v>31</v>
      </c>
      <c r="H342" s="3">
        <v>769</v>
      </c>
      <c r="I342">
        <v>5</v>
      </c>
      <c r="J342">
        <v>1</v>
      </c>
      <c r="K342">
        <v>5</v>
      </c>
      <c r="L342">
        <v>85</v>
      </c>
      <c r="M342">
        <v>5</v>
      </c>
      <c r="N342" t="s">
        <v>45</v>
      </c>
      <c r="O342" s="4">
        <v>0.5</v>
      </c>
      <c r="P342" s="4" t="str">
        <f t="shared" si="16"/>
        <v>Afternoon</v>
      </c>
      <c r="Q342" t="str">
        <f t="shared" si="17"/>
        <v>Attended</v>
      </c>
      <c r="R342">
        <f t="shared" si="18"/>
        <v>0</v>
      </c>
    </row>
    <row r="343" spans="1:18" x14ac:dyDescent="0.25">
      <c r="A343" t="s">
        <v>713</v>
      </c>
      <c r="B343" t="s">
        <v>714</v>
      </c>
      <c r="C343" t="s">
        <v>17</v>
      </c>
      <c r="D343" s="1">
        <v>45514</v>
      </c>
      <c r="E343" s="1">
        <v>45526</v>
      </c>
      <c r="F343">
        <v>12</v>
      </c>
      <c r="G343" t="s">
        <v>23</v>
      </c>
      <c r="H343" s="3">
        <v>4464</v>
      </c>
      <c r="I343">
        <v>3</v>
      </c>
      <c r="J343">
        <v>4</v>
      </c>
      <c r="K343">
        <v>4</v>
      </c>
      <c r="L343">
        <v>90</v>
      </c>
      <c r="M343">
        <v>4</v>
      </c>
      <c r="N343" t="s">
        <v>45</v>
      </c>
      <c r="O343" s="4">
        <v>0.45833333333333331</v>
      </c>
      <c r="P343" s="4" t="str">
        <f t="shared" si="16"/>
        <v>Morning</v>
      </c>
      <c r="Q343" t="str">
        <f t="shared" si="17"/>
        <v>Attended</v>
      </c>
      <c r="R343">
        <f t="shared" si="18"/>
        <v>0</v>
      </c>
    </row>
    <row r="344" spans="1:18" x14ac:dyDescent="0.25">
      <c r="A344" t="s">
        <v>715</v>
      </c>
      <c r="B344" t="s">
        <v>716</v>
      </c>
      <c r="C344" t="s">
        <v>27</v>
      </c>
      <c r="D344" s="1">
        <v>45297</v>
      </c>
      <c r="E344" s="1">
        <v>45305</v>
      </c>
      <c r="F344">
        <v>8</v>
      </c>
      <c r="G344" t="s">
        <v>28</v>
      </c>
      <c r="H344" s="3">
        <v>1383</v>
      </c>
      <c r="I344">
        <v>3</v>
      </c>
      <c r="J344">
        <v>5</v>
      </c>
      <c r="K344">
        <v>5</v>
      </c>
      <c r="L344">
        <v>80</v>
      </c>
      <c r="M344">
        <v>1</v>
      </c>
      <c r="N344" t="s">
        <v>45</v>
      </c>
      <c r="O344" s="4">
        <v>0.79166666666666663</v>
      </c>
      <c r="P344" s="4" t="str">
        <f t="shared" si="16"/>
        <v>Evening</v>
      </c>
      <c r="Q344" t="str">
        <f t="shared" si="17"/>
        <v>Attended</v>
      </c>
      <c r="R344">
        <f t="shared" si="18"/>
        <v>0</v>
      </c>
    </row>
    <row r="345" spans="1:18" x14ac:dyDescent="0.25">
      <c r="A345" t="s">
        <v>717</v>
      </c>
      <c r="B345" t="s">
        <v>718</v>
      </c>
      <c r="C345" t="s">
        <v>17</v>
      </c>
      <c r="D345" s="1">
        <v>45511</v>
      </c>
      <c r="E345" s="1">
        <v>45523</v>
      </c>
      <c r="F345">
        <v>12</v>
      </c>
      <c r="G345" t="s">
        <v>23</v>
      </c>
      <c r="H345" s="3">
        <v>1023</v>
      </c>
      <c r="I345">
        <v>2</v>
      </c>
      <c r="J345">
        <v>1</v>
      </c>
      <c r="K345">
        <v>3</v>
      </c>
      <c r="L345">
        <v>70</v>
      </c>
      <c r="M345">
        <v>1</v>
      </c>
      <c r="N345" t="s">
        <v>19</v>
      </c>
      <c r="O345" s="4">
        <v>0.29166666666666669</v>
      </c>
      <c r="P345" s="4" t="str">
        <f t="shared" si="16"/>
        <v>Morning</v>
      </c>
      <c r="Q345" t="str">
        <f t="shared" si="17"/>
        <v>Attended</v>
      </c>
      <c r="R345">
        <f t="shared" si="18"/>
        <v>0</v>
      </c>
    </row>
    <row r="346" spans="1:18" x14ac:dyDescent="0.25">
      <c r="A346" t="s">
        <v>719</v>
      </c>
      <c r="B346" t="s">
        <v>720</v>
      </c>
      <c r="C346" t="s">
        <v>37</v>
      </c>
      <c r="D346" s="1">
        <v>45366</v>
      </c>
      <c r="E346" s="1">
        <v>45372</v>
      </c>
      <c r="F346">
        <v>6</v>
      </c>
      <c r="G346" t="s">
        <v>28</v>
      </c>
      <c r="H346" s="3">
        <v>1225</v>
      </c>
      <c r="I346">
        <v>2</v>
      </c>
      <c r="J346">
        <v>2</v>
      </c>
      <c r="K346">
        <v>2</v>
      </c>
      <c r="L346">
        <v>80</v>
      </c>
      <c r="M346">
        <v>4</v>
      </c>
      <c r="N346" t="s">
        <v>24</v>
      </c>
      <c r="O346" s="4">
        <v>0.375</v>
      </c>
      <c r="P346" s="4" t="str">
        <f t="shared" si="16"/>
        <v>Morning</v>
      </c>
      <c r="Q346" t="str">
        <f t="shared" si="17"/>
        <v>Attended</v>
      </c>
      <c r="R346">
        <f t="shared" si="18"/>
        <v>0</v>
      </c>
    </row>
    <row r="347" spans="1:18" x14ac:dyDescent="0.25">
      <c r="A347" t="s">
        <v>721</v>
      </c>
      <c r="B347" t="s">
        <v>722</v>
      </c>
      <c r="C347" t="s">
        <v>37</v>
      </c>
      <c r="D347" s="1">
        <v>45295</v>
      </c>
      <c r="E347" s="1">
        <v>45307</v>
      </c>
      <c r="F347">
        <v>12</v>
      </c>
      <c r="G347" t="s">
        <v>31</v>
      </c>
      <c r="H347" s="3">
        <v>1629</v>
      </c>
      <c r="I347">
        <v>5</v>
      </c>
      <c r="J347">
        <v>5</v>
      </c>
      <c r="K347">
        <v>5</v>
      </c>
      <c r="L347">
        <v>80</v>
      </c>
      <c r="M347">
        <v>2</v>
      </c>
      <c r="N347" t="s">
        <v>50</v>
      </c>
      <c r="O347" s="4">
        <v>0.66666666666666663</v>
      </c>
      <c r="P347" s="4" t="str">
        <f t="shared" si="16"/>
        <v>Afternoon</v>
      </c>
      <c r="Q347" t="str">
        <f t="shared" si="17"/>
        <v>Attended</v>
      </c>
      <c r="R347">
        <f t="shared" si="18"/>
        <v>0</v>
      </c>
    </row>
    <row r="348" spans="1:18" x14ac:dyDescent="0.25">
      <c r="A348" t="s">
        <v>723</v>
      </c>
      <c r="B348" t="s">
        <v>724</v>
      </c>
      <c r="C348" t="s">
        <v>27</v>
      </c>
      <c r="D348" s="1">
        <v>45425</v>
      </c>
      <c r="E348" s="1">
        <v>45436</v>
      </c>
      <c r="F348">
        <v>11</v>
      </c>
      <c r="G348" t="s">
        <v>23</v>
      </c>
      <c r="H348" s="3">
        <v>1694</v>
      </c>
      <c r="I348">
        <v>4</v>
      </c>
      <c r="J348">
        <v>5</v>
      </c>
      <c r="K348">
        <v>3</v>
      </c>
      <c r="L348">
        <v>90</v>
      </c>
      <c r="M348">
        <v>5</v>
      </c>
      <c r="N348" t="s">
        <v>19</v>
      </c>
      <c r="O348" s="4">
        <v>0.83333333333333337</v>
      </c>
      <c r="P348" s="4" t="str">
        <f t="shared" si="16"/>
        <v>Evening</v>
      </c>
      <c r="Q348" t="str">
        <f t="shared" si="17"/>
        <v>Attended</v>
      </c>
      <c r="R348">
        <f t="shared" si="18"/>
        <v>0</v>
      </c>
    </row>
    <row r="349" spans="1:18" x14ac:dyDescent="0.25">
      <c r="A349" t="s">
        <v>725</v>
      </c>
      <c r="B349" t="s">
        <v>726</v>
      </c>
      <c r="C349" t="s">
        <v>68</v>
      </c>
      <c r="D349" s="1">
        <v>45409</v>
      </c>
      <c r="E349" s="1">
        <v>45422</v>
      </c>
      <c r="F349">
        <v>13</v>
      </c>
      <c r="G349" t="s">
        <v>42</v>
      </c>
      <c r="H349" s="3">
        <v>346</v>
      </c>
      <c r="I349">
        <v>2</v>
      </c>
      <c r="J349">
        <v>4</v>
      </c>
      <c r="K349">
        <v>3</v>
      </c>
      <c r="L349">
        <v>80</v>
      </c>
      <c r="M349">
        <v>5</v>
      </c>
      <c r="N349" t="s">
        <v>19</v>
      </c>
      <c r="O349" s="4">
        <v>0.95833333333333337</v>
      </c>
      <c r="P349" s="4" t="str">
        <f t="shared" si="16"/>
        <v>Evening</v>
      </c>
      <c r="Q349" t="str">
        <f t="shared" si="17"/>
        <v>Attended</v>
      </c>
      <c r="R349">
        <f t="shared" si="18"/>
        <v>0</v>
      </c>
    </row>
    <row r="350" spans="1:18" x14ac:dyDescent="0.25">
      <c r="A350" t="s">
        <v>727</v>
      </c>
      <c r="B350" t="s">
        <v>728</v>
      </c>
      <c r="C350" t="s">
        <v>37</v>
      </c>
      <c r="D350" s="1">
        <v>45385</v>
      </c>
      <c r="E350" s="1">
        <v>45389</v>
      </c>
      <c r="F350">
        <v>4</v>
      </c>
      <c r="G350" t="s">
        <v>18</v>
      </c>
      <c r="H350" s="3">
        <v>3811</v>
      </c>
      <c r="I350">
        <v>1</v>
      </c>
      <c r="J350">
        <v>3</v>
      </c>
      <c r="K350">
        <v>3</v>
      </c>
      <c r="L350">
        <v>95</v>
      </c>
      <c r="M350">
        <v>3</v>
      </c>
      <c r="N350" t="s">
        <v>24</v>
      </c>
      <c r="O350" s="4">
        <v>0.25</v>
      </c>
      <c r="P350" s="4" t="str">
        <f t="shared" si="16"/>
        <v>Morning</v>
      </c>
      <c r="Q350" t="str">
        <f t="shared" si="17"/>
        <v>Attended</v>
      </c>
      <c r="R350">
        <f t="shared" si="18"/>
        <v>0</v>
      </c>
    </row>
    <row r="351" spans="1:18" x14ac:dyDescent="0.25">
      <c r="A351" t="s">
        <v>729</v>
      </c>
      <c r="B351" t="s">
        <v>730</v>
      </c>
      <c r="C351" t="s">
        <v>22</v>
      </c>
      <c r="D351" s="1">
        <v>45353</v>
      </c>
      <c r="E351" s="1">
        <v>45355</v>
      </c>
      <c r="F351">
        <v>2</v>
      </c>
      <c r="G351" t="s">
        <v>18</v>
      </c>
      <c r="H351" s="3">
        <v>1660</v>
      </c>
      <c r="I351">
        <v>3</v>
      </c>
      <c r="J351">
        <v>3</v>
      </c>
      <c r="K351">
        <v>3</v>
      </c>
      <c r="L351">
        <v>80</v>
      </c>
      <c r="M351">
        <v>4</v>
      </c>
      <c r="N351" t="s">
        <v>53</v>
      </c>
      <c r="O351" s="4">
        <v>0.33333333333333331</v>
      </c>
      <c r="P351" s="4" t="str">
        <f t="shared" si="16"/>
        <v>Morning</v>
      </c>
      <c r="Q351" t="str">
        <f t="shared" si="17"/>
        <v>Attended</v>
      </c>
      <c r="R351">
        <f t="shared" si="18"/>
        <v>0</v>
      </c>
    </row>
    <row r="352" spans="1:18" x14ac:dyDescent="0.25">
      <c r="A352" t="s">
        <v>731</v>
      </c>
      <c r="B352" t="s">
        <v>732</v>
      </c>
      <c r="C352" t="s">
        <v>37</v>
      </c>
      <c r="D352" s="1">
        <v>45485</v>
      </c>
      <c r="E352" s="1">
        <v>45499</v>
      </c>
      <c r="F352">
        <v>14</v>
      </c>
      <c r="G352" t="s">
        <v>28</v>
      </c>
      <c r="H352" s="3">
        <v>2500</v>
      </c>
      <c r="I352">
        <v>1</v>
      </c>
      <c r="J352">
        <v>4</v>
      </c>
      <c r="K352">
        <v>4</v>
      </c>
      <c r="L352">
        <v>70</v>
      </c>
      <c r="M352">
        <v>3</v>
      </c>
      <c r="N352" t="s">
        <v>19</v>
      </c>
      <c r="O352" s="4">
        <v>0.33333333333333331</v>
      </c>
      <c r="P352" s="4" t="str">
        <f t="shared" si="16"/>
        <v>Morning</v>
      </c>
      <c r="Q352" t="str">
        <f t="shared" si="17"/>
        <v>Attended</v>
      </c>
      <c r="R352">
        <f t="shared" si="18"/>
        <v>0</v>
      </c>
    </row>
    <row r="353" spans="1:18" x14ac:dyDescent="0.25">
      <c r="A353" t="s">
        <v>733</v>
      </c>
      <c r="B353" t="s">
        <v>734</v>
      </c>
      <c r="C353" t="s">
        <v>37</v>
      </c>
      <c r="D353" s="1">
        <v>45494</v>
      </c>
      <c r="E353" s="1">
        <v>45496</v>
      </c>
      <c r="F353">
        <v>2</v>
      </c>
      <c r="G353" t="s">
        <v>42</v>
      </c>
      <c r="H353" s="3">
        <v>2343</v>
      </c>
      <c r="I353">
        <v>3</v>
      </c>
      <c r="J353">
        <v>4</v>
      </c>
      <c r="K353">
        <v>3</v>
      </c>
      <c r="L353">
        <v>70</v>
      </c>
      <c r="M353">
        <v>3</v>
      </c>
      <c r="N353" t="s">
        <v>53</v>
      </c>
      <c r="O353" s="4">
        <v>0.5</v>
      </c>
      <c r="P353" s="4" t="str">
        <f t="shared" si="16"/>
        <v>Afternoon</v>
      </c>
      <c r="Q353" t="str">
        <f t="shared" si="17"/>
        <v>Attended</v>
      </c>
      <c r="R353">
        <f t="shared" si="18"/>
        <v>0</v>
      </c>
    </row>
    <row r="354" spans="1:18" x14ac:dyDescent="0.25">
      <c r="A354" t="s">
        <v>735</v>
      </c>
      <c r="B354" t="s">
        <v>736</v>
      </c>
      <c r="C354" t="s">
        <v>68</v>
      </c>
      <c r="D354" s="1">
        <v>45317</v>
      </c>
      <c r="E354" s="1">
        <v>45326</v>
      </c>
      <c r="F354">
        <v>9</v>
      </c>
      <c r="G354" t="s">
        <v>23</v>
      </c>
      <c r="H354" s="3">
        <v>3964</v>
      </c>
      <c r="I354">
        <v>3</v>
      </c>
      <c r="J354">
        <v>4</v>
      </c>
      <c r="K354">
        <v>4</v>
      </c>
      <c r="L354">
        <v>85</v>
      </c>
      <c r="M354">
        <v>1</v>
      </c>
      <c r="N354" t="s">
        <v>53</v>
      </c>
      <c r="O354" s="4">
        <v>0.25</v>
      </c>
      <c r="P354" s="4" t="str">
        <f t="shared" si="16"/>
        <v>Morning</v>
      </c>
      <c r="Q354" t="str">
        <f t="shared" si="17"/>
        <v>Attended</v>
      </c>
      <c r="R354">
        <f t="shared" si="18"/>
        <v>0</v>
      </c>
    </row>
    <row r="355" spans="1:18" x14ac:dyDescent="0.25">
      <c r="A355" t="s">
        <v>737</v>
      </c>
      <c r="B355" t="s">
        <v>738</v>
      </c>
      <c r="C355" t="s">
        <v>17</v>
      </c>
      <c r="D355" s="1">
        <v>45464</v>
      </c>
      <c r="E355" s="1">
        <v>45469</v>
      </c>
      <c r="F355">
        <v>5</v>
      </c>
      <c r="G355" t="s">
        <v>42</v>
      </c>
      <c r="H355" s="3">
        <v>2039</v>
      </c>
      <c r="I355">
        <v>2</v>
      </c>
      <c r="J355">
        <v>3</v>
      </c>
      <c r="K355">
        <v>4</v>
      </c>
      <c r="L355">
        <v>70</v>
      </c>
      <c r="M355">
        <v>5</v>
      </c>
      <c r="N355" t="s">
        <v>45</v>
      </c>
      <c r="O355" s="4">
        <v>0.66666666666666663</v>
      </c>
      <c r="P355" s="4" t="str">
        <f t="shared" si="16"/>
        <v>Afternoon</v>
      </c>
      <c r="Q355" t="str">
        <f t="shared" si="17"/>
        <v>Attended</v>
      </c>
      <c r="R355">
        <f t="shared" si="18"/>
        <v>0</v>
      </c>
    </row>
    <row r="356" spans="1:18" x14ac:dyDescent="0.25">
      <c r="A356" t="s">
        <v>739</v>
      </c>
      <c r="B356" t="s">
        <v>740</v>
      </c>
      <c r="C356" t="s">
        <v>37</v>
      </c>
      <c r="D356" s="1">
        <v>45591</v>
      </c>
      <c r="E356" s="1">
        <v>45595</v>
      </c>
      <c r="F356">
        <v>4</v>
      </c>
      <c r="G356" t="s">
        <v>42</v>
      </c>
      <c r="H356" s="3">
        <v>3169</v>
      </c>
      <c r="I356">
        <v>2</v>
      </c>
      <c r="J356">
        <v>4</v>
      </c>
      <c r="K356">
        <v>3</v>
      </c>
      <c r="L356">
        <v>80</v>
      </c>
      <c r="M356">
        <v>3</v>
      </c>
      <c r="N356" t="s">
        <v>24</v>
      </c>
      <c r="O356" s="4">
        <v>0.45833333333333331</v>
      </c>
      <c r="P356" s="4" t="str">
        <f t="shared" si="16"/>
        <v>Morning</v>
      </c>
      <c r="Q356" t="str">
        <f t="shared" si="17"/>
        <v>Attended</v>
      </c>
      <c r="R356">
        <f t="shared" si="18"/>
        <v>0</v>
      </c>
    </row>
    <row r="357" spans="1:18" x14ac:dyDescent="0.25">
      <c r="A357" t="s">
        <v>741</v>
      </c>
      <c r="B357" t="s">
        <v>742</v>
      </c>
      <c r="C357" t="s">
        <v>27</v>
      </c>
      <c r="D357" s="1">
        <v>45424</v>
      </c>
      <c r="E357" s="1">
        <v>45434</v>
      </c>
      <c r="F357">
        <v>10</v>
      </c>
      <c r="G357" t="s">
        <v>23</v>
      </c>
      <c r="H357" s="3">
        <v>326</v>
      </c>
      <c r="I357">
        <v>1</v>
      </c>
      <c r="J357">
        <v>1</v>
      </c>
      <c r="K357">
        <v>2</v>
      </c>
      <c r="L357">
        <v>70</v>
      </c>
      <c r="M357">
        <v>1</v>
      </c>
      <c r="N357" t="s">
        <v>53</v>
      </c>
      <c r="O357" s="4">
        <v>0.33333333333333331</v>
      </c>
      <c r="P357" s="4" t="str">
        <f t="shared" si="16"/>
        <v>Morning</v>
      </c>
      <c r="Q357" t="str">
        <f t="shared" si="17"/>
        <v>Attended</v>
      </c>
      <c r="R357">
        <f t="shared" si="18"/>
        <v>0</v>
      </c>
    </row>
    <row r="358" spans="1:18" x14ac:dyDescent="0.25">
      <c r="A358" t="s">
        <v>743</v>
      </c>
      <c r="B358" t="s">
        <v>744</v>
      </c>
      <c r="C358" t="s">
        <v>17</v>
      </c>
      <c r="D358" s="1">
        <v>45409</v>
      </c>
      <c r="E358" s="1">
        <v>45422</v>
      </c>
      <c r="F358">
        <v>13</v>
      </c>
      <c r="G358" t="s">
        <v>31</v>
      </c>
      <c r="H358" s="3">
        <v>3647</v>
      </c>
      <c r="I358">
        <v>3</v>
      </c>
      <c r="J358">
        <v>5</v>
      </c>
      <c r="K358">
        <v>3</v>
      </c>
      <c r="L358">
        <v>90</v>
      </c>
      <c r="M358">
        <v>4</v>
      </c>
      <c r="N358" t="s">
        <v>24</v>
      </c>
      <c r="O358" s="4">
        <v>0.29166666666666669</v>
      </c>
      <c r="P358" s="4" t="str">
        <f t="shared" si="16"/>
        <v>Morning</v>
      </c>
      <c r="Q358" t="str">
        <f t="shared" si="17"/>
        <v>Attended</v>
      </c>
      <c r="R358">
        <f t="shared" si="18"/>
        <v>0</v>
      </c>
    </row>
    <row r="359" spans="1:18" x14ac:dyDescent="0.25">
      <c r="A359" t="s">
        <v>745</v>
      </c>
      <c r="B359" t="s">
        <v>746</v>
      </c>
      <c r="C359" t="s">
        <v>22</v>
      </c>
      <c r="D359" s="1">
        <v>45566</v>
      </c>
      <c r="E359" s="1">
        <v>45567</v>
      </c>
      <c r="F359">
        <v>1</v>
      </c>
      <c r="G359" t="s">
        <v>42</v>
      </c>
      <c r="H359" s="3">
        <v>364</v>
      </c>
      <c r="I359">
        <v>1</v>
      </c>
      <c r="J359">
        <v>5</v>
      </c>
      <c r="K359">
        <v>3</v>
      </c>
      <c r="L359">
        <v>70</v>
      </c>
      <c r="M359">
        <v>3</v>
      </c>
      <c r="N359" t="s">
        <v>45</v>
      </c>
      <c r="O359" s="4">
        <v>0.95833333333333337</v>
      </c>
      <c r="P359" s="4" t="str">
        <f t="shared" si="16"/>
        <v>Evening</v>
      </c>
      <c r="Q359" t="str">
        <f t="shared" si="17"/>
        <v>Attended</v>
      </c>
      <c r="R359">
        <f t="shared" si="18"/>
        <v>0</v>
      </c>
    </row>
    <row r="360" spans="1:18" x14ac:dyDescent="0.25">
      <c r="A360" t="s">
        <v>747</v>
      </c>
      <c r="B360" t="s">
        <v>748</v>
      </c>
      <c r="C360" t="s">
        <v>68</v>
      </c>
      <c r="D360" s="1">
        <v>45503</v>
      </c>
      <c r="E360" s="1">
        <v>45510</v>
      </c>
      <c r="F360">
        <v>7</v>
      </c>
      <c r="G360" t="s">
        <v>42</v>
      </c>
      <c r="H360" s="3">
        <v>1495</v>
      </c>
      <c r="I360">
        <v>4</v>
      </c>
      <c r="J360">
        <v>2</v>
      </c>
      <c r="K360">
        <v>3</v>
      </c>
      <c r="L360">
        <v>95</v>
      </c>
      <c r="M360">
        <v>5</v>
      </c>
      <c r="N360" t="s">
        <v>24</v>
      </c>
      <c r="O360" s="4">
        <v>0.70833333333333337</v>
      </c>
      <c r="P360" s="4" t="str">
        <f t="shared" si="16"/>
        <v>Afternoon</v>
      </c>
      <c r="Q360" t="str">
        <f t="shared" si="17"/>
        <v>Attended</v>
      </c>
      <c r="R360">
        <f t="shared" si="18"/>
        <v>0</v>
      </c>
    </row>
    <row r="361" spans="1:18" x14ac:dyDescent="0.25">
      <c r="A361" t="s">
        <v>749</v>
      </c>
      <c r="B361" t="s">
        <v>750</v>
      </c>
      <c r="C361" t="s">
        <v>22</v>
      </c>
      <c r="D361" s="1">
        <v>45516</v>
      </c>
      <c r="E361" s="1">
        <v>45519</v>
      </c>
      <c r="F361">
        <v>3</v>
      </c>
      <c r="G361" t="s">
        <v>31</v>
      </c>
      <c r="H361" s="3">
        <v>3657</v>
      </c>
      <c r="I361">
        <v>1</v>
      </c>
      <c r="J361">
        <v>2</v>
      </c>
      <c r="K361">
        <v>2</v>
      </c>
      <c r="L361">
        <v>90</v>
      </c>
      <c r="M361">
        <v>3</v>
      </c>
      <c r="N361" t="s">
        <v>19</v>
      </c>
      <c r="O361" s="4">
        <v>0.625</v>
      </c>
      <c r="P361" s="4" t="str">
        <f t="shared" si="16"/>
        <v>Afternoon</v>
      </c>
      <c r="Q361" t="str">
        <f t="shared" si="17"/>
        <v>Attended</v>
      </c>
      <c r="R361">
        <f t="shared" si="18"/>
        <v>0</v>
      </c>
    </row>
    <row r="362" spans="1:18" x14ac:dyDescent="0.25">
      <c r="A362" t="s">
        <v>751</v>
      </c>
      <c r="B362" t="s">
        <v>752</v>
      </c>
      <c r="C362" t="s">
        <v>17</v>
      </c>
      <c r="D362" s="1">
        <v>45311</v>
      </c>
      <c r="E362" s="1">
        <v>45317</v>
      </c>
      <c r="F362">
        <v>6</v>
      </c>
      <c r="G362" t="s">
        <v>42</v>
      </c>
      <c r="H362" s="3">
        <v>745</v>
      </c>
      <c r="I362">
        <v>5</v>
      </c>
      <c r="J362">
        <v>5</v>
      </c>
      <c r="K362">
        <v>1</v>
      </c>
      <c r="L362">
        <v>85</v>
      </c>
      <c r="M362">
        <v>4</v>
      </c>
      <c r="N362" t="s">
        <v>53</v>
      </c>
      <c r="O362" s="4">
        <v>0.41666666666666669</v>
      </c>
      <c r="P362" s="4" t="str">
        <f t="shared" si="16"/>
        <v>Morning</v>
      </c>
      <c r="Q362" t="str">
        <f t="shared" si="17"/>
        <v>Attended</v>
      </c>
      <c r="R362">
        <f t="shared" si="18"/>
        <v>0</v>
      </c>
    </row>
    <row r="363" spans="1:18" x14ac:dyDescent="0.25">
      <c r="A363" t="s">
        <v>753</v>
      </c>
      <c r="B363" t="s">
        <v>754</v>
      </c>
      <c r="C363" t="s">
        <v>17</v>
      </c>
      <c r="D363" s="1">
        <v>45404</v>
      </c>
      <c r="E363" s="1">
        <v>45409</v>
      </c>
      <c r="F363">
        <v>5</v>
      </c>
      <c r="G363" t="s">
        <v>42</v>
      </c>
      <c r="H363" s="3">
        <v>3090</v>
      </c>
      <c r="I363">
        <v>1</v>
      </c>
      <c r="J363">
        <v>1</v>
      </c>
      <c r="K363">
        <v>1</v>
      </c>
      <c r="L363">
        <v>95</v>
      </c>
      <c r="M363">
        <v>3</v>
      </c>
      <c r="N363" t="s">
        <v>24</v>
      </c>
      <c r="O363" s="4">
        <v>0.58333333333333337</v>
      </c>
      <c r="P363" s="4" t="str">
        <f t="shared" si="16"/>
        <v>Afternoon</v>
      </c>
      <c r="Q363" t="str">
        <f t="shared" si="17"/>
        <v>Attended</v>
      </c>
      <c r="R363">
        <f t="shared" si="18"/>
        <v>0</v>
      </c>
    </row>
    <row r="364" spans="1:18" x14ac:dyDescent="0.25">
      <c r="A364" t="s">
        <v>755</v>
      </c>
      <c r="B364" t="s">
        <v>756</v>
      </c>
      <c r="C364" t="s">
        <v>17</v>
      </c>
      <c r="D364" s="1">
        <v>45431</v>
      </c>
      <c r="E364" s="1">
        <v>45436</v>
      </c>
      <c r="F364">
        <v>5</v>
      </c>
      <c r="G364" t="s">
        <v>42</v>
      </c>
      <c r="H364" s="3">
        <v>1999</v>
      </c>
      <c r="I364">
        <v>5</v>
      </c>
      <c r="J364">
        <v>3</v>
      </c>
      <c r="K364">
        <v>4</v>
      </c>
      <c r="L364">
        <v>80</v>
      </c>
      <c r="M364">
        <v>5</v>
      </c>
      <c r="N364" t="s">
        <v>50</v>
      </c>
      <c r="O364" s="4">
        <v>0.29166666666666669</v>
      </c>
      <c r="P364" s="4" t="str">
        <f t="shared" si="16"/>
        <v>Morning</v>
      </c>
      <c r="Q364" t="str">
        <f t="shared" si="17"/>
        <v>Attended</v>
      </c>
      <c r="R364">
        <f t="shared" si="18"/>
        <v>0</v>
      </c>
    </row>
    <row r="365" spans="1:18" x14ac:dyDescent="0.25">
      <c r="A365" t="s">
        <v>757</v>
      </c>
      <c r="B365" t="s">
        <v>758</v>
      </c>
      <c r="C365" t="s">
        <v>22</v>
      </c>
      <c r="D365" s="1">
        <v>45338</v>
      </c>
      <c r="E365" s="1">
        <v>45349</v>
      </c>
      <c r="F365">
        <v>11</v>
      </c>
      <c r="G365" t="s">
        <v>18</v>
      </c>
      <c r="H365" s="3">
        <v>2604</v>
      </c>
      <c r="I365">
        <v>5</v>
      </c>
      <c r="J365">
        <v>3</v>
      </c>
      <c r="K365">
        <v>4</v>
      </c>
      <c r="L365">
        <v>80</v>
      </c>
      <c r="M365">
        <v>1</v>
      </c>
      <c r="N365" t="s">
        <v>24</v>
      </c>
      <c r="O365" s="4">
        <v>0.29166666666666669</v>
      </c>
      <c r="P365" s="4" t="str">
        <f t="shared" si="16"/>
        <v>Morning</v>
      </c>
      <c r="Q365" t="str">
        <f t="shared" si="17"/>
        <v>Attended</v>
      </c>
      <c r="R365">
        <f t="shared" si="18"/>
        <v>0</v>
      </c>
    </row>
    <row r="366" spans="1:18" x14ac:dyDescent="0.25">
      <c r="A366" t="s">
        <v>759</v>
      </c>
      <c r="B366" t="s">
        <v>760</v>
      </c>
      <c r="C366" t="s">
        <v>17</v>
      </c>
      <c r="D366" s="1">
        <v>45292</v>
      </c>
      <c r="E366" s="1">
        <v>45297</v>
      </c>
      <c r="F366">
        <v>5</v>
      </c>
      <c r="G366" t="s">
        <v>34</v>
      </c>
      <c r="H366" s="3">
        <v>2872</v>
      </c>
      <c r="I366">
        <v>5</v>
      </c>
      <c r="J366">
        <v>1</v>
      </c>
      <c r="K366">
        <v>2</v>
      </c>
      <c r="L366">
        <v>80</v>
      </c>
      <c r="M366">
        <v>5</v>
      </c>
      <c r="N366" t="s">
        <v>53</v>
      </c>
      <c r="O366" s="4">
        <v>0.45833333333333331</v>
      </c>
      <c r="P366" s="4" t="str">
        <f t="shared" si="16"/>
        <v>Morning</v>
      </c>
      <c r="Q366" t="str">
        <f t="shared" si="17"/>
        <v>Attended</v>
      </c>
      <c r="R366">
        <f t="shared" si="18"/>
        <v>0</v>
      </c>
    </row>
    <row r="367" spans="1:18" x14ac:dyDescent="0.25">
      <c r="A367" t="s">
        <v>761</v>
      </c>
      <c r="B367" t="s">
        <v>762</v>
      </c>
      <c r="C367" t="s">
        <v>22</v>
      </c>
      <c r="D367" s="1">
        <v>45381</v>
      </c>
      <c r="E367" s="1">
        <v>45382</v>
      </c>
      <c r="F367">
        <v>1</v>
      </c>
      <c r="G367" t="s">
        <v>31</v>
      </c>
      <c r="H367" s="3">
        <v>1254</v>
      </c>
      <c r="I367">
        <v>4</v>
      </c>
      <c r="J367">
        <v>3</v>
      </c>
      <c r="K367">
        <v>5</v>
      </c>
      <c r="L367">
        <v>95</v>
      </c>
      <c r="M367">
        <v>1</v>
      </c>
      <c r="N367" t="s">
        <v>45</v>
      </c>
      <c r="O367" s="4">
        <v>0.625</v>
      </c>
      <c r="P367" s="4" t="str">
        <f t="shared" si="16"/>
        <v>Afternoon</v>
      </c>
      <c r="Q367" t="str">
        <f t="shared" si="17"/>
        <v>Attended</v>
      </c>
      <c r="R367">
        <f t="shared" si="18"/>
        <v>0</v>
      </c>
    </row>
    <row r="368" spans="1:18" x14ac:dyDescent="0.25">
      <c r="A368" t="s">
        <v>763</v>
      </c>
      <c r="B368" t="s">
        <v>764</v>
      </c>
      <c r="C368" t="s">
        <v>17</v>
      </c>
      <c r="D368" s="1">
        <v>45433</v>
      </c>
      <c r="E368" s="1">
        <v>45434</v>
      </c>
      <c r="F368">
        <v>1</v>
      </c>
      <c r="G368" t="s">
        <v>42</v>
      </c>
      <c r="H368" s="3">
        <v>687</v>
      </c>
      <c r="I368">
        <v>1</v>
      </c>
      <c r="J368">
        <v>4</v>
      </c>
      <c r="K368">
        <v>1</v>
      </c>
      <c r="L368">
        <v>95</v>
      </c>
      <c r="M368">
        <v>2</v>
      </c>
      <c r="N368" t="s">
        <v>45</v>
      </c>
      <c r="O368" s="4">
        <v>0.95833333333333337</v>
      </c>
      <c r="P368" s="4" t="str">
        <f t="shared" si="16"/>
        <v>Evening</v>
      </c>
      <c r="Q368" t="str">
        <f t="shared" si="17"/>
        <v>Attended</v>
      </c>
      <c r="R368">
        <f t="shared" si="18"/>
        <v>0</v>
      </c>
    </row>
    <row r="369" spans="1:18" x14ac:dyDescent="0.25">
      <c r="A369" t="s">
        <v>765</v>
      </c>
      <c r="B369" t="s">
        <v>766</v>
      </c>
      <c r="C369" t="s">
        <v>27</v>
      </c>
      <c r="D369" s="1">
        <v>45329</v>
      </c>
      <c r="E369" s="1">
        <v>45332</v>
      </c>
      <c r="F369">
        <v>3</v>
      </c>
      <c r="G369" t="s">
        <v>18</v>
      </c>
      <c r="H369" s="3">
        <v>4671</v>
      </c>
      <c r="I369">
        <v>1</v>
      </c>
      <c r="J369">
        <v>5</v>
      </c>
      <c r="K369">
        <v>4</v>
      </c>
      <c r="L369">
        <v>95</v>
      </c>
      <c r="M369">
        <v>5</v>
      </c>
      <c r="N369" t="s">
        <v>53</v>
      </c>
      <c r="O369" s="4">
        <v>0.70833333333333337</v>
      </c>
      <c r="P369" s="4" t="str">
        <f t="shared" si="16"/>
        <v>Afternoon</v>
      </c>
      <c r="Q369" t="str">
        <f t="shared" si="17"/>
        <v>Attended</v>
      </c>
      <c r="R369">
        <f t="shared" si="18"/>
        <v>0</v>
      </c>
    </row>
    <row r="370" spans="1:18" x14ac:dyDescent="0.25">
      <c r="A370" t="s">
        <v>767</v>
      </c>
      <c r="B370" t="s">
        <v>768</v>
      </c>
      <c r="C370" t="s">
        <v>17</v>
      </c>
      <c r="D370" s="1">
        <v>45584</v>
      </c>
      <c r="E370" s="1">
        <v>45598</v>
      </c>
      <c r="F370">
        <v>14</v>
      </c>
      <c r="G370" t="s">
        <v>31</v>
      </c>
      <c r="H370" s="3">
        <v>1921</v>
      </c>
      <c r="I370">
        <v>4</v>
      </c>
      <c r="J370">
        <v>5</v>
      </c>
      <c r="K370">
        <v>1</v>
      </c>
      <c r="L370">
        <v>90</v>
      </c>
      <c r="M370">
        <v>5</v>
      </c>
      <c r="N370" t="s">
        <v>19</v>
      </c>
      <c r="O370" s="4">
        <v>0.375</v>
      </c>
      <c r="P370" s="4" t="str">
        <f t="shared" si="16"/>
        <v>Morning</v>
      </c>
      <c r="Q370" t="str">
        <f t="shared" si="17"/>
        <v>Attended</v>
      </c>
      <c r="R370">
        <f t="shared" si="18"/>
        <v>0</v>
      </c>
    </row>
    <row r="371" spans="1:18" x14ac:dyDescent="0.25">
      <c r="A371" t="s">
        <v>769</v>
      </c>
      <c r="B371" t="s">
        <v>770</v>
      </c>
      <c r="C371" t="s">
        <v>22</v>
      </c>
      <c r="D371" s="1">
        <v>45430</v>
      </c>
      <c r="E371" s="1">
        <v>45442</v>
      </c>
      <c r="F371">
        <v>12</v>
      </c>
      <c r="G371" t="s">
        <v>28</v>
      </c>
      <c r="H371" s="3">
        <v>1085</v>
      </c>
      <c r="I371">
        <v>3</v>
      </c>
      <c r="J371">
        <v>1</v>
      </c>
      <c r="K371">
        <v>2</v>
      </c>
      <c r="L371">
        <v>90</v>
      </c>
      <c r="M371">
        <v>4</v>
      </c>
      <c r="N371" t="s">
        <v>19</v>
      </c>
      <c r="O371" s="4">
        <v>0.91666666666666663</v>
      </c>
      <c r="P371" s="4" t="str">
        <f t="shared" si="16"/>
        <v>Evening</v>
      </c>
      <c r="Q371" t="str">
        <f t="shared" si="17"/>
        <v>Attended</v>
      </c>
      <c r="R371">
        <f t="shared" si="18"/>
        <v>0</v>
      </c>
    </row>
    <row r="372" spans="1:18" x14ac:dyDescent="0.25">
      <c r="A372" t="s">
        <v>771</v>
      </c>
      <c r="B372" t="s">
        <v>772</v>
      </c>
      <c r="C372" t="s">
        <v>37</v>
      </c>
      <c r="D372" s="1">
        <v>45550</v>
      </c>
      <c r="E372" s="1">
        <v>45560</v>
      </c>
      <c r="F372">
        <v>10</v>
      </c>
      <c r="G372" t="s">
        <v>28</v>
      </c>
      <c r="H372" s="3">
        <v>4179</v>
      </c>
      <c r="I372">
        <v>2</v>
      </c>
      <c r="J372">
        <v>3</v>
      </c>
      <c r="K372">
        <v>2</v>
      </c>
      <c r="L372">
        <v>80</v>
      </c>
      <c r="M372">
        <v>3</v>
      </c>
      <c r="N372" t="s">
        <v>45</v>
      </c>
      <c r="O372" s="4">
        <v>0.83333333333333337</v>
      </c>
      <c r="P372" s="4" t="str">
        <f t="shared" si="16"/>
        <v>Evening</v>
      </c>
      <c r="Q372" t="str">
        <f t="shared" si="17"/>
        <v>Attended</v>
      </c>
      <c r="R372">
        <f t="shared" si="18"/>
        <v>0</v>
      </c>
    </row>
    <row r="373" spans="1:18" x14ac:dyDescent="0.25">
      <c r="A373" t="s">
        <v>773</v>
      </c>
      <c r="B373" t="s">
        <v>774</v>
      </c>
      <c r="C373" t="s">
        <v>17</v>
      </c>
      <c r="D373" s="1">
        <v>45452</v>
      </c>
      <c r="E373" s="1">
        <v>45456</v>
      </c>
      <c r="F373">
        <v>4</v>
      </c>
      <c r="G373" t="s">
        <v>42</v>
      </c>
      <c r="H373" s="3">
        <v>3448</v>
      </c>
      <c r="I373">
        <v>1</v>
      </c>
      <c r="J373">
        <v>2</v>
      </c>
      <c r="K373">
        <v>5</v>
      </c>
      <c r="L373">
        <v>70</v>
      </c>
      <c r="M373">
        <v>1</v>
      </c>
      <c r="N373" t="s">
        <v>45</v>
      </c>
      <c r="O373" s="4">
        <v>0.45833333333333331</v>
      </c>
      <c r="P373" s="4" t="str">
        <f t="shared" si="16"/>
        <v>Morning</v>
      </c>
      <c r="Q373" t="str">
        <f t="shared" si="17"/>
        <v>Attended</v>
      </c>
      <c r="R373">
        <f t="shared" si="18"/>
        <v>0</v>
      </c>
    </row>
    <row r="374" spans="1:18" x14ac:dyDescent="0.25">
      <c r="A374" t="s">
        <v>775</v>
      </c>
      <c r="B374" t="s">
        <v>776</v>
      </c>
      <c r="C374" t="s">
        <v>37</v>
      </c>
      <c r="D374" s="1">
        <v>45469</v>
      </c>
      <c r="E374" s="1">
        <v>45474</v>
      </c>
      <c r="F374">
        <v>5</v>
      </c>
      <c r="G374" t="s">
        <v>18</v>
      </c>
      <c r="H374" s="3">
        <v>3931</v>
      </c>
      <c r="I374">
        <v>2</v>
      </c>
      <c r="J374">
        <v>2</v>
      </c>
      <c r="K374">
        <v>5</v>
      </c>
      <c r="L374">
        <v>80</v>
      </c>
      <c r="M374">
        <v>1</v>
      </c>
      <c r="N374" t="s">
        <v>53</v>
      </c>
      <c r="O374" s="4">
        <v>0.875</v>
      </c>
      <c r="P374" s="4" t="str">
        <f t="shared" si="16"/>
        <v>Evening</v>
      </c>
      <c r="Q374" t="str">
        <f t="shared" si="17"/>
        <v>Attended</v>
      </c>
      <c r="R374">
        <f t="shared" si="18"/>
        <v>0</v>
      </c>
    </row>
    <row r="375" spans="1:18" x14ac:dyDescent="0.25">
      <c r="A375" t="s">
        <v>777</v>
      </c>
      <c r="B375" t="s">
        <v>778</v>
      </c>
      <c r="C375" t="s">
        <v>27</v>
      </c>
      <c r="D375" s="1">
        <v>45301</v>
      </c>
      <c r="E375" s="1">
        <v>45303</v>
      </c>
      <c r="F375">
        <v>2</v>
      </c>
      <c r="G375" t="s">
        <v>18</v>
      </c>
      <c r="H375" s="3">
        <v>1341</v>
      </c>
      <c r="I375">
        <v>4</v>
      </c>
      <c r="J375">
        <v>3</v>
      </c>
      <c r="K375">
        <v>2</v>
      </c>
      <c r="L375">
        <v>85</v>
      </c>
      <c r="M375">
        <v>4</v>
      </c>
      <c r="N375" t="s">
        <v>19</v>
      </c>
      <c r="O375" s="4">
        <v>0.91666666666666663</v>
      </c>
      <c r="P375" s="4" t="str">
        <f t="shared" si="16"/>
        <v>Evening</v>
      </c>
      <c r="Q375" t="str">
        <f t="shared" si="17"/>
        <v>Attended</v>
      </c>
      <c r="R375">
        <f t="shared" si="18"/>
        <v>0</v>
      </c>
    </row>
    <row r="376" spans="1:18" x14ac:dyDescent="0.25">
      <c r="A376" t="s">
        <v>779</v>
      </c>
      <c r="B376" t="s">
        <v>780</v>
      </c>
      <c r="C376" t="s">
        <v>68</v>
      </c>
      <c r="D376" s="1">
        <v>45552</v>
      </c>
      <c r="E376" s="1">
        <v>45560</v>
      </c>
      <c r="F376">
        <v>8</v>
      </c>
      <c r="G376" t="s">
        <v>31</v>
      </c>
      <c r="H376" s="3">
        <v>289</v>
      </c>
      <c r="I376">
        <v>3</v>
      </c>
      <c r="J376">
        <v>2</v>
      </c>
      <c r="K376">
        <v>4</v>
      </c>
      <c r="L376">
        <v>90</v>
      </c>
      <c r="M376">
        <v>4</v>
      </c>
      <c r="N376" t="s">
        <v>45</v>
      </c>
      <c r="O376" s="4">
        <v>0.33333333333333331</v>
      </c>
      <c r="P376" s="4" t="str">
        <f t="shared" si="16"/>
        <v>Morning</v>
      </c>
      <c r="Q376" t="str">
        <f t="shared" si="17"/>
        <v>Attended</v>
      </c>
      <c r="R376">
        <f t="shared" si="18"/>
        <v>0</v>
      </c>
    </row>
    <row r="377" spans="1:18" x14ac:dyDescent="0.25">
      <c r="A377" t="s">
        <v>781</v>
      </c>
      <c r="B377" t="s">
        <v>782</v>
      </c>
      <c r="C377" t="s">
        <v>27</v>
      </c>
      <c r="D377" s="1">
        <v>45429</v>
      </c>
      <c r="E377" s="1">
        <v>45440</v>
      </c>
      <c r="F377">
        <v>11</v>
      </c>
      <c r="G377" t="s">
        <v>31</v>
      </c>
      <c r="H377" s="3">
        <v>1080</v>
      </c>
      <c r="I377">
        <v>3</v>
      </c>
      <c r="J377">
        <v>1</v>
      </c>
      <c r="K377">
        <v>1</v>
      </c>
      <c r="L377">
        <v>95</v>
      </c>
      <c r="M377">
        <v>3</v>
      </c>
      <c r="N377" t="s">
        <v>19</v>
      </c>
      <c r="O377" s="4">
        <v>0.625</v>
      </c>
      <c r="P377" s="4" t="str">
        <f t="shared" si="16"/>
        <v>Afternoon</v>
      </c>
      <c r="Q377" t="str">
        <f t="shared" si="17"/>
        <v>Attended</v>
      </c>
      <c r="R377">
        <f t="shared" si="18"/>
        <v>0</v>
      </c>
    </row>
    <row r="378" spans="1:18" x14ac:dyDescent="0.25">
      <c r="A378" t="s">
        <v>783</v>
      </c>
      <c r="B378" t="s">
        <v>784</v>
      </c>
      <c r="C378" t="s">
        <v>17</v>
      </c>
      <c r="D378" s="1">
        <v>45463</v>
      </c>
      <c r="E378" s="1">
        <v>45474</v>
      </c>
      <c r="F378">
        <v>11</v>
      </c>
      <c r="G378" t="s">
        <v>18</v>
      </c>
      <c r="H378" s="3">
        <v>1798</v>
      </c>
      <c r="I378">
        <v>3</v>
      </c>
      <c r="J378">
        <v>1</v>
      </c>
      <c r="K378">
        <v>3</v>
      </c>
      <c r="L378">
        <v>90</v>
      </c>
      <c r="M378">
        <v>3</v>
      </c>
      <c r="N378" t="s">
        <v>45</v>
      </c>
      <c r="O378" s="4">
        <v>0.41666666666666669</v>
      </c>
      <c r="P378" s="4" t="str">
        <f t="shared" si="16"/>
        <v>Morning</v>
      </c>
      <c r="Q378" t="str">
        <f t="shared" si="17"/>
        <v>Attended</v>
      </c>
      <c r="R378">
        <f t="shared" si="18"/>
        <v>0</v>
      </c>
    </row>
    <row r="379" spans="1:18" x14ac:dyDescent="0.25">
      <c r="A379" t="s">
        <v>785</v>
      </c>
      <c r="B379" t="s">
        <v>786</v>
      </c>
      <c r="C379" t="s">
        <v>37</v>
      </c>
      <c r="D379" s="1">
        <v>45304</v>
      </c>
      <c r="E379" s="1">
        <v>45318</v>
      </c>
      <c r="F379">
        <v>14</v>
      </c>
      <c r="G379" t="s">
        <v>31</v>
      </c>
      <c r="H379" s="3">
        <v>1815</v>
      </c>
      <c r="I379">
        <v>4</v>
      </c>
      <c r="J379">
        <v>3</v>
      </c>
      <c r="K379">
        <v>5</v>
      </c>
      <c r="L379">
        <v>95</v>
      </c>
      <c r="M379">
        <v>5</v>
      </c>
      <c r="N379" t="s">
        <v>24</v>
      </c>
      <c r="O379" s="4">
        <v>0.79166666666666663</v>
      </c>
      <c r="P379" s="4" t="str">
        <f t="shared" si="16"/>
        <v>Evening</v>
      </c>
      <c r="Q379" t="str">
        <f t="shared" si="17"/>
        <v>Attended</v>
      </c>
      <c r="R379">
        <f t="shared" si="18"/>
        <v>0</v>
      </c>
    </row>
    <row r="380" spans="1:18" x14ac:dyDescent="0.25">
      <c r="A380" t="s">
        <v>787</v>
      </c>
      <c r="B380" t="s">
        <v>788</v>
      </c>
      <c r="C380" t="s">
        <v>37</v>
      </c>
      <c r="D380" s="1">
        <v>45459</v>
      </c>
      <c r="E380" s="1">
        <v>45461</v>
      </c>
      <c r="F380">
        <v>2</v>
      </c>
      <c r="G380" t="s">
        <v>18</v>
      </c>
      <c r="H380" s="3">
        <v>2693</v>
      </c>
      <c r="I380">
        <v>5</v>
      </c>
      <c r="J380">
        <v>2</v>
      </c>
      <c r="K380">
        <v>3</v>
      </c>
      <c r="L380">
        <v>85</v>
      </c>
      <c r="M380">
        <v>2</v>
      </c>
      <c r="N380" t="s">
        <v>50</v>
      </c>
      <c r="O380" s="4">
        <v>0.75</v>
      </c>
      <c r="P380" s="4" t="str">
        <f t="shared" si="16"/>
        <v>Evening</v>
      </c>
      <c r="Q380" t="str">
        <f t="shared" si="17"/>
        <v>Attended</v>
      </c>
      <c r="R380">
        <f t="shared" si="18"/>
        <v>0</v>
      </c>
    </row>
    <row r="381" spans="1:18" x14ac:dyDescent="0.25">
      <c r="A381" t="s">
        <v>789</v>
      </c>
      <c r="B381" t="s">
        <v>790</v>
      </c>
      <c r="C381" t="s">
        <v>22</v>
      </c>
      <c r="D381" s="1">
        <v>45421</v>
      </c>
      <c r="E381" s="1">
        <v>45430</v>
      </c>
      <c r="F381">
        <v>9</v>
      </c>
      <c r="G381" t="s">
        <v>34</v>
      </c>
      <c r="H381" s="3">
        <v>4236</v>
      </c>
      <c r="I381">
        <v>5</v>
      </c>
      <c r="J381">
        <v>1</v>
      </c>
      <c r="K381">
        <v>4</v>
      </c>
      <c r="L381">
        <v>85</v>
      </c>
      <c r="M381">
        <v>3</v>
      </c>
      <c r="N381" t="s">
        <v>24</v>
      </c>
      <c r="O381" s="4">
        <v>0.45833333333333331</v>
      </c>
      <c r="P381" s="4" t="str">
        <f t="shared" si="16"/>
        <v>Morning</v>
      </c>
      <c r="Q381" t="str">
        <f t="shared" si="17"/>
        <v>Attended</v>
      </c>
      <c r="R381">
        <f t="shared" si="18"/>
        <v>0</v>
      </c>
    </row>
    <row r="382" spans="1:18" x14ac:dyDescent="0.25">
      <c r="A382" t="s">
        <v>791</v>
      </c>
      <c r="B382" t="s">
        <v>792</v>
      </c>
      <c r="C382" t="s">
        <v>37</v>
      </c>
      <c r="D382" s="1">
        <v>45375</v>
      </c>
      <c r="E382" s="1">
        <v>45377</v>
      </c>
      <c r="F382">
        <v>2</v>
      </c>
      <c r="G382" t="s">
        <v>18</v>
      </c>
      <c r="H382" s="3">
        <v>4533</v>
      </c>
      <c r="I382">
        <v>2</v>
      </c>
      <c r="J382">
        <v>1</v>
      </c>
      <c r="K382">
        <v>5</v>
      </c>
      <c r="L382">
        <v>90</v>
      </c>
      <c r="M382">
        <v>4</v>
      </c>
      <c r="N382" t="s">
        <v>45</v>
      </c>
      <c r="O382" s="4">
        <v>0.70833333333333337</v>
      </c>
      <c r="P382" s="4" t="str">
        <f t="shared" si="16"/>
        <v>Afternoon</v>
      </c>
      <c r="Q382" t="str">
        <f t="shared" si="17"/>
        <v>Attended</v>
      </c>
      <c r="R382">
        <f t="shared" si="18"/>
        <v>0</v>
      </c>
    </row>
    <row r="383" spans="1:18" x14ac:dyDescent="0.25">
      <c r="A383" t="s">
        <v>793</v>
      </c>
      <c r="B383" t="s">
        <v>794</v>
      </c>
      <c r="C383" t="s">
        <v>22</v>
      </c>
      <c r="D383" s="1">
        <v>45392</v>
      </c>
      <c r="E383" s="1">
        <v>45405</v>
      </c>
      <c r="F383">
        <v>13</v>
      </c>
      <c r="G383" t="s">
        <v>28</v>
      </c>
      <c r="H383" s="3">
        <v>1198</v>
      </c>
      <c r="I383">
        <v>5</v>
      </c>
      <c r="J383">
        <v>4</v>
      </c>
      <c r="K383">
        <v>3</v>
      </c>
      <c r="L383">
        <v>95</v>
      </c>
      <c r="M383">
        <v>3</v>
      </c>
      <c r="N383" t="s">
        <v>50</v>
      </c>
      <c r="O383" s="4">
        <v>0.54166666666666663</v>
      </c>
      <c r="P383" s="4" t="str">
        <f t="shared" si="16"/>
        <v>Afternoon</v>
      </c>
      <c r="Q383" t="str">
        <f t="shared" si="17"/>
        <v>Attended</v>
      </c>
      <c r="R383">
        <f t="shared" si="18"/>
        <v>0</v>
      </c>
    </row>
    <row r="384" spans="1:18" x14ac:dyDescent="0.25">
      <c r="A384" t="s">
        <v>795</v>
      </c>
      <c r="B384" t="s">
        <v>796</v>
      </c>
      <c r="C384" t="s">
        <v>68</v>
      </c>
      <c r="D384" s="1">
        <v>45564</v>
      </c>
      <c r="E384" s="1">
        <v>45573</v>
      </c>
      <c r="F384">
        <v>9</v>
      </c>
      <c r="G384" t="s">
        <v>31</v>
      </c>
      <c r="H384" s="3">
        <v>2426</v>
      </c>
      <c r="I384">
        <v>5</v>
      </c>
      <c r="J384">
        <v>4</v>
      </c>
      <c r="K384">
        <v>4</v>
      </c>
      <c r="L384">
        <v>85</v>
      </c>
      <c r="M384">
        <v>1</v>
      </c>
      <c r="N384" t="s">
        <v>50</v>
      </c>
      <c r="O384" s="4">
        <v>0.41666666666666669</v>
      </c>
      <c r="P384" s="4" t="str">
        <f t="shared" si="16"/>
        <v>Morning</v>
      </c>
      <c r="Q384" t="str">
        <f t="shared" si="17"/>
        <v>Attended</v>
      </c>
      <c r="R384">
        <f t="shared" si="18"/>
        <v>0</v>
      </c>
    </row>
    <row r="385" spans="1:18" x14ac:dyDescent="0.25">
      <c r="A385" t="s">
        <v>797</v>
      </c>
      <c r="B385" t="s">
        <v>798</v>
      </c>
      <c r="C385" t="s">
        <v>17</v>
      </c>
      <c r="D385" s="1">
        <v>45556</v>
      </c>
      <c r="E385" s="1">
        <v>45563</v>
      </c>
      <c r="F385">
        <v>7</v>
      </c>
      <c r="G385" t="s">
        <v>18</v>
      </c>
      <c r="H385" s="3">
        <v>3347</v>
      </c>
      <c r="I385">
        <v>3</v>
      </c>
      <c r="J385">
        <v>1</v>
      </c>
      <c r="K385">
        <v>1</v>
      </c>
      <c r="L385">
        <v>80</v>
      </c>
      <c r="M385">
        <v>2</v>
      </c>
      <c r="N385" t="s">
        <v>45</v>
      </c>
      <c r="O385" s="4">
        <v>0.83333333333333337</v>
      </c>
      <c r="P385" s="4" t="str">
        <f t="shared" si="16"/>
        <v>Evening</v>
      </c>
      <c r="Q385" t="str">
        <f t="shared" si="17"/>
        <v>Attended</v>
      </c>
      <c r="R385">
        <f t="shared" si="18"/>
        <v>0</v>
      </c>
    </row>
    <row r="386" spans="1:18" x14ac:dyDescent="0.25">
      <c r="A386" t="s">
        <v>799</v>
      </c>
      <c r="B386" t="s">
        <v>800</v>
      </c>
      <c r="C386" t="s">
        <v>22</v>
      </c>
      <c r="D386" s="1">
        <v>45329</v>
      </c>
      <c r="E386" s="1">
        <v>45337</v>
      </c>
      <c r="F386">
        <v>8</v>
      </c>
      <c r="G386" t="s">
        <v>18</v>
      </c>
      <c r="H386" s="3">
        <v>995</v>
      </c>
      <c r="I386">
        <v>3</v>
      </c>
      <c r="J386">
        <v>3</v>
      </c>
      <c r="K386">
        <v>4</v>
      </c>
      <c r="L386">
        <v>80</v>
      </c>
      <c r="M386">
        <v>5</v>
      </c>
      <c r="N386" t="s">
        <v>45</v>
      </c>
      <c r="O386" s="4">
        <v>0.875</v>
      </c>
      <c r="P386" s="4" t="str">
        <f t="shared" si="16"/>
        <v>Evening</v>
      </c>
      <c r="Q386" t="str">
        <f t="shared" si="17"/>
        <v>Attended</v>
      </c>
      <c r="R386">
        <f t="shared" si="18"/>
        <v>0</v>
      </c>
    </row>
    <row r="387" spans="1:18" x14ac:dyDescent="0.25">
      <c r="A387" t="s">
        <v>801</v>
      </c>
      <c r="B387" t="s">
        <v>802</v>
      </c>
      <c r="C387" t="s">
        <v>68</v>
      </c>
      <c r="D387" s="1">
        <v>45385</v>
      </c>
      <c r="E387" s="1">
        <v>45396</v>
      </c>
      <c r="F387">
        <v>11</v>
      </c>
      <c r="G387" t="s">
        <v>31</v>
      </c>
      <c r="H387" s="3">
        <v>1774</v>
      </c>
      <c r="I387">
        <v>2</v>
      </c>
      <c r="J387">
        <v>5</v>
      </c>
      <c r="K387">
        <v>5</v>
      </c>
      <c r="L387">
        <v>95</v>
      </c>
      <c r="M387">
        <v>1</v>
      </c>
      <c r="N387" t="s">
        <v>19</v>
      </c>
      <c r="O387" s="4">
        <v>0.25</v>
      </c>
      <c r="P387" s="4" t="str">
        <f t="shared" ref="P387:P450" si="19">IF(HOUR(O387)&lt;12,"Morning",IF(HOUR(O387)&lt;18,"Afternoon",IF(HOUR(O387)&lt;24,"Evening","Night")))</f>
        <v>Morning</v>
      </c>
      <c r="Q387" t="str">
        <f t="shared" ref="Q387:Q450" si="20">IF(F386=0,"Missed","Attended")</f>
        <v>Attended</v>
      </c>
      <c r="R387">
        <f t="shared" ref="R387:R450" si="21">IF($Q387="Missed",1,0)</f>
        <v>0</v>
      </c>
    </row>
    <row r="388" spans="1:18" x14ac:dyDescent="0.25">
      <c r="A388" t="s">
        <v>803</v>
      </c>
      <c r="B388" t="s">
        <v>804</v>
      </c>
      <c r="C388" t="s">
        <v>37</v>
      </c>
      <c r="D388" s="1">
        <v>45386</v>
      </c>
      <c r="E388" s="1">
        <v>45388</v>
      </c>
      <c r="F388">
        <v>2</v>
      </c>
      <c r="G388" t="s">
        <v>34</v>
      </c>
      <c r="H388" s="3">
        <v>3009</v>
      </c>
      <c r="I388">
        <v>1</v>
      </c>
      <c r="J388">
        <v>5</v>
      </c>
      <c r="K388">
        <v>2</v>
      </c>
      <c r="L388">
        <v>90</v>
      </c>
      <c r="M388">
        <v>1</v>
      </c>
      <c r="N388" t="s">
        <v>45</v>
      </c>
      <c r="O388" s="4">
        <v>0.875</v>
      </c>
      <c r="P388" s="4" t="str">
        <f t="shared" si="19"/>
        <v>Evening</v>
      </c>
      <c r="Q388" t="str">
        <f t="shared" si="20"/>
        <v>Attended</v>
      </c>
      <c r="R388">
        <f t="shared" si="21"/>
        <v>0</v>
      </c>
    </row>
    <row r="389" spans="1:18" x14ac:dyDescent="0.25">
      <c r="A389" t="s">
        <v>805</v>
      </c>
      <c r="B389" t="s">
        <v>806</v>
      </c>
      <c r="C389" t="s">
        <v>37</v>
      </c>
      <c r="D389" s="1">
        <v>45596</v>
      </c>
      <c r="E389" s="1">
        <v>45603</v>
      </c>
      <c r="F389">
        <v>7</v>
      </c>
      <c r="G389" t="s">
        <v>34</v>
      </c>
      <c r="H389" s="3">
        <v>1030</v>
      </c>
      <c r="I389">
        <v>2</v>
      </c>
      <c r="J389">
        <v>1</v>
      </c>
      <c r="K389">
        <v>1</v>
      </c>
      <c r="L389">
        <v>85</v>
      </c>
      <c r="M389">
        <v>2</v>
      </c>
      <c r="N389" t="s">
        <v>53</v>
      </c>
      <c r="O389" s="4">
        <v>0.41666666666666669</v>
      </c>
      <c r="P389" s="4" t="str">
        <f t="shared" si="19"/>
        <v>Morning</v>
      </c>
      <c r="Q389" t="str">
        <f t="shared" si="20"/>
        <v>Attended</v>
      </c>
      <c r="R389">
        <f t="shared" si="21"/>
        <v>0</v>
      </c>
    </row>
    <row r="390" spans="1:18" x14ac:dyDescent="0.25">
      <c r="A390" t="s">
        <v>807</v>
      </c>
      <c r="B390" t="s">
        <v>808</v>
      </c>
      <c r="C390" t="s">
        <v>68</v>
      </c>
      <c r="D390" s="1">
        <v>45360</v>
      </c>
      <c r="E390" s="1">
        <v>45372</v>
      </c>
      <c r="F390">
        <v>12</v>
      </c>
      <c r="G390" t="s">
        <v>31</v>
      </c>
      <c r="H390" s="3">
        <v>4484</v>
      </c>
      <c r="I390">
        <v>2</v>
      </c>
      <c r="J390">
        <v>1</v>
      </c>
      <c r="K390">
        <v>3</v>
      </c>
      <c r="L390">
        <v>90</v>
      </c>
      <c r="M390">
        <v>5</v>
      </c>
      <c r="N390" t="s">
        <v>45</v>
      </c>
      <c r="O390" s="4">
        <v>0.33333333333333331</v>
      </c>
      <c r="P390" s="4" t="str">
        <f t="shared" si="19"/>
        <v>Morning</v>
      </c>
      <c r="Q390" t="str">
        <f t="shared" si="20"/>
        <v>Attended</v>
      </c>
      <c r="R390">
        <f t="shared" si="21"/>
        <v>0</v>
      </c>
    </row>
    <row r="391" spans="1:18" x14ac:dyDescent="0.25">
      <c r="A391" t="s">
        <v>809</v>
      </c>
      <c r="B391" t="s">
        <v>810</v>
      </c>
      <c r="C391" t="s">
        <v>37</v>
      </c>
      <c r="D391" s="1">
        <v>45527</v>
      </c>
      <c r="E391" s="1">
        <v>45533</v>
      </c>
      <c r="F391">
        <v>6</v>
      </c>
      <c r="G391" t="s">
        <v>23</v>
      </c>
      <c r="H391" s="3">
        <v>823</v>
      </c>
      <c r="I391">
        <v>4</v>
      </c>
      <c r="J391">
        <v>1</v>
      </c>
      <c r="K391">
        <v>5</v>
      </c>
      <c r="L391">
        <v>80</v>
      </c>
      <c r="M391">
        <v>4</v>
      </c>
      <c r="N391" t="s">
        <v>53</v>
      </c>
      <c r="O391" s="4">
        <v>0.83333333333333337</v>
      </c>
      <c r="P391" s="4" t="str">
        <f t="shared" si="19"/>
        <v>Evening</v>
      </c>
      <c r="Q391" t="str">
        <f t="shared" si="20"/>
        <v>Attended</v>
      </c>
      <c r="R391">
        <f t="shared" si="21"/>
        <v>0</v>
      </c>
    </row>
    <row r="392" spans="1:18" x14ac:dyDescent="0.25">
      <c r="A392" t="s">
        <v>811</v>
      </c>
      <c r="B392" t="s">
        <v>812</v>
      </c>
      <c r="C392" t="s">
        <v>68</v>
      </c>
      <c r="D392" s="1">
        <v>45428</v>
      </c>
      <c r="E392" s="1">
        <v>45432</v>
      </c>
      <c r="F392">
        <v>4</v>
      </c>
      <c r="G392" t="s">
        <v>31</v>
      </c>
      <c r="H392" s="3">
        <v>3040</v>
      </c>
      <c r="I392">
        <v>4</v>
      </c>
      <c r="J392">
        <v>3</v>
      </c>
      <c r="K392">
        <v>2</v>
      </c>
      <c r="L392">
        <v>85</v>
      </c>
      <c r="M392">
        <v>5</v>
      </c>
      <c r="N392" t="s">
        <v>45</v>
      </c>
      <c r="O392" s="4">
        <v>0.75</v>
      </c>
      <c r="P392" s="4" t="str">
        <f t="shared" si="19"/>
        <v>Evening</v>
      </c>
      <c r="Q392" t="str">
        <f t="shared" si="20"/>
        <v>Attended</v>
      </c>
      <c r="R392">
        <f t="shared" si="21"/>
        <v>0</v>
      </c>
    </row>
    <row r="393" spans="1:18" x14ac:dyDescent="0.25">
      <c r="A393" t="s">
        <v>813</v>
      </c>
      <c r="B393" t="s">
        <v>814</v>
      </c>
      <c r="C393" t="s">
        <v>22</v>
      </c>
      <c r="D393" s="1">
        <v>45367</v>
      </c>
      <c r="E393" s="1">
        <v>45374</v>
      </c>
      <c r="F393">
        <v>7</v>
      </c>
      <c r="G393" t="s">
        <v>31</v>
      </c>
      <c r="H393" s="3">
        <v>1189</v>
      </c>
      <c r="I393">
        <v>2</v>
      </c>
      <c r="J393">
        <v>4</v>
      </c>
      <c r="K393">
        <v>4</v>
      </c>
      <c r="L393">
        <v>90</v>
      </c>
      <c r="M393">
        <v>3</v>
      </c>
      <c r="N393" t="s">
        <v>19</v>
      </c>
      <c r="O393" s="4">
        <v>0.875</v>
      </c>
      <c r="P393" s="4" t="str">
        <f t="shared" si="19"/>
        <v>Evening</v>
      </c>
      <c r="Q393" t="str">
        <f t="shared" si="20"/>
        <v>Attended</v>
      </c>
      <c r="R393">
        <f t="shared" si="21"/>
        <v>0</v>
      </c>
    </row>
    <row r="394" spans="1:18" x14ac:dyDescent="0.25">
      <c r="A394" t="s">
        <v>815</v>
      </c>
      <c r="B394" t="s">
        <v>816</v>
      </c>
      <c r="C394" t="s">
        <v>22</v>
      </c>
      <c r="D394" s="1">
        <v>45326</v>
      </c>
      <c r="E394" s="1">
        <v>45340</v>
      </c>
      <c r="F394">
        <v>14</v>
      </c>
      <c r="G394" t="s">
        <v>34</v>
      </c>
      <c r="H394" s="3">
        <v>4678</v>
      </c>
      <c r="I394">
        <v>2</v>
      </c>
      <c r="J394">
        <v>1</v>
      </c>
      <c r="K394">
        <v>2</v>
      </c>
      <c r="L394">
        <v>70</v>
      </c>
      <c r="M394">
        <v>1</v>
      </c>
      <c r="N394" t="s">
        <v>53</v>
      </c>
      <c r="O394" s="4">
        <v>0.66666666666666663</v>
      </c>
      <c r="P394" s="4" t="str">
        <f t="shared" si="19"/>
        <v>Afternoon</v>
      </c>
      <c r="Q394" t="str">
        <f t="shared" si="20"/>
        <v>Attended</v>
      </c>
      <c r="R394">
        <f t="shared" si="21"/>
        <v>0</v>
      </c>
    </row>
    <row r="395" spans="1:18" x14ac:dyDescent="0.25">
      <c r="A395" t="s">
        <v>817</v>
      </c>
      <c r="B395" t="s">
        <v>818</v>
      </c>
      <c r="C395" t="s">
        <v>68</v>
      </c>
      <c r="D395" s="1">
        <v>45292</v>
      </c>
      <c r="E395" s="1">
        <v>45305</v>
      </c>
      <c r="F395">
        <v>13</v>
      </c>
      <c r="G395" t="s">
        <v>34</v>
      </c>
      <c r="H395" s="3">
        <v>1035</v>
      </c>
      <c r="I395">
        <v>2</v>
      </c>
      <c r="J395">
        <v>1</v>
      </c>
      <c r="K395">
        <v>5</v>
      </c>
      <c r="L395">
        <v>95</v>
      </c>
      <c r="M395">
        <v>3</v>
      </c>
      <c r="N395" t="s">
        <v>24</v>
      </c>
      <c r="O395" s="4">
        <v>0.29166666666666669</v>
      </c>
      <c r="P395" s="4" t="str">
        <f t="shared" si="19"/>
        <v>Morning</v>
      </c>
      <c r="Q395" t="str">
        <f t="shared" si="20"/>
        <v>Attended</v>
      </c>
      <c r="R395">
        <f t="shared" si="21"/>
        <v>0</v>
      </c>
    </row>
    <row r="396" spans="1:18" x14ac:dyDescent="0.25">
      <c r="A396" t="s">
        <v>819</v>
      </c>
      <c r="B396" t="s">
        <v>820</v>
      </c>
      <c r="C396" t="s">
        <v>22</v>
      </c>
      <c r="D396" s="1">
        <v>45587</v>
      </c>
      <c r="E396" s="1">
        <v>45591</v>
      </c>
      <c r="F396">
        <v>4</v>
      </c>
      <c r="G396" t="s">
        <v>31</v>
      </c>
      <c r="H396" s="3">
        <v>2395</v>
      </c>
      <c r="I396">
        <v>5</v>
      </c>
      <c r="J396">
        <v>2</v>
      </c>
      <c r="K396">
        <v>5</v>
      </c>
      <c r="L396">
        <v>95</v>
      </c>
      <c r="M396">
        <v>4</v>
      </c>
      <c r="N396" t="s">
        <v>53</v>
      </c>
      <c r="O396" s="4">
        <v>0.45833333333333331</v>
      </c>
      <c r="P396" s="4" t="str">
        <f t="shared" si="19"/>
        <v>Morning</v>
      </c>
      <c r="Q396" t="str">
        <f t="shared" si="20"/>
        <v>Attended</v>
      </c>
      <c r="R396">
        <f t="shared" si="21"/>
        <v>0</v>
      </c>
    </row>
    <row r="397" spans="1:18" x14ac:dyDescent="0.25">
      <c r="A397" t="s">
        <v>821</v>
      </c>
      <c r="B397" t="s">
        <v>822</v>
      </c>
      <c r="C397" t="s">
        <v>22</v>
      </c>
      <c r="D397" s="1">
        <v>45351</v>
      </c>
      <c r="E397" s="1">
        <v>45353</v>
      </c>
      <c r="F397">
        <v>2</v>
      </c>
      <c r="G397" t="s">
        <v>31</v>
      </c>
      <c r="H397" s="3">
        <v>255</v>
      </c>
      <c r="I397">
        <v>4</v>
      </c>
      <c r="J397">
        <v>3</v>
      </c>
      <c r="K397">
        <v>2</v>
      </c>
      <c r="L397">
        <v>70</v>
      </c>
      <c r="M397">
        <v>3</v>
      </c>
      <c r="N397" t="s">
        <v>19</v>
      </c>
      <c r="O397" s="4">
        <v>0.45833333333333331</v>
      </c>
      <c r="P397" s="4" t="str">
        <f t="shared" si="19"/>
        <v>Morning</v>
      </c>
      <c r="Q397" t="str">
        <f t="shared" si="20"/>
        <v>Attended</v>
      </c>
      <c r="R397">
        <f t="shared" si="21"/>
        <v>0</v>
      </c>
    </row>
    <row r="398" spans="1:18" x14ac:dyDescent="0.25">
      <c r="A398" t="s">
        <v>823</v>
      </c>
      <c r="B398" t="s">
        <v>824</v>
      </c>
      <c r="C398" t="s">
        <v>22</v>
      </c>
      <c r="D398" s="1">
        <v>45558</v>
      </c>
      <c r="E398" s="1">
        <v>45568</v>
      </c>
      <c r="F398">
        <v>10</v>
      </c>
      <c r="G398" t="s">
        <v>31</v>
      </c>
      <c r="H398" s="3">
        <v>1170</v>
      </c>
      <c r="I398">
        <v>2</v>
      </c>
      <c r="J398">
        <v>1</v>
      </c>
      <c r="K398">
        <v>4</v>
      </c>
      <c r="L398">
        <v>80</v>
      </c>
      <c r="M398">
        <v>5</v>
      </c>
      <c r="N398" t="s">
        <v>53</v>
      </c>
      <c r="O398" s="4">
        <v>0.79166666666666663</v>
      </c>
      <c r="P398" s="4" t="str">
        <f t="shared" si="19"/>
        <v>Evening</v>
      </c>
      <c r="Q398" t="str">
        <f t="shared" si="20"/>
        <v>Attended</v>
      </c>
      <c r="R398">
        <f t="shared" si="21"/>
        <v>0</v>
      </c>
    </row>
    <row r="399" spans="1:18" x14ac:dyDescent="0.25">
      <c r="A399" t="s">
        <v>825</v>
      </c>
      <c r="B399" t="s">
        <v>826</v>
      </c>
      <c r="C399" t="s">
        <v>27</v>
      </c>
      <c r="D399" s="1">
        <v>45520</v>
      </c>
      <c r="E399" s="1">
        <v>45532</v>
      </c>
      <c r="F399">
        <v>12</v>
      </c>
      <c r="G399" t="s">
        <v>34</v>
      </c>
      <c r="H399" s="3">
        <v>2058</v>
      </c>
      <c r="I399">
        <v>3</v>
      </c>
      <c r="J399">
        <v>2</v>
      </c>
      <c r="K399">
        <v>2</v>
      </c>
      <c r="L399">
        <v>85</v>
      </c>
      <c r="M399">
        <v>3</v>
      </c>
      <c r="N399" t="s">
        <v>45</v>
      </c>
      <c r="O399" s="4">
        <v>0.66666666666666663</v>
      </c>
      <c r="P399" s="4" t="str">
        <f t="shared" si="19"/>
        <v>Afternoon</v>
      </c>
      <c r="Q399" t="str">
        <f t="shared" si="20"/>
        <v>Attended</v>
      </c>
      <c r="R399">
        <f t="shared" si="21"/>
        <v>0</v>
      </c>
    </row>
    <row r="400" spans="1:18" x14ac:dyDescent="0.25">
      <c r="A400" t="s">
        <v>827</v>
      </c>
      <c r="B400" t="s">
        <v>828</v>
      </c>
      <c r="C400" t="s">
        <v>17</v>
      </c>
      <c r="D400" s="1">
        <v>45561</v>
      </c>
      <c r="E400" s="1">
        <v>45568</v>
      </c>
      <c r="F400">
        <v>7</v>
      </c>
      <c r="G400" t="s">
        <v>31</v>
      </c>
      <c r="H400" s="3">
        <v>2601</v>
      </c>
      <c r="I400">
        <v>3</v>
      </c>
      <c r="J400">
        <v>5</v>
      </c>
      <c r="K400">
        <v>5</v>
      </c>
      <c r="L400">
        <v>95</v>
      </c>
      <c r="M400">
        <v>4</v>
      </c>
      <c r="N400" t="s">
        <v>45</v>
      </c>
      <c r="O400" s="4">
        <v>0.54166666666666663</v>
      </c>
      <c r="P400" s="4" t="str">
        <f t="shared" si="19"/>
        <v>Afternoon</v>
      </c>
      <c r="Q400" t="str">
        <f t="shared" si="20"/>
        <v>Attended</v>
      </c>
      <c r="R400">
        <f t="shared" si="21"/>
        <v>0</v>
      </c>
    </row>
    <row r="401" spans="1:18" x14ac:dyDescent="0.25">
      <c r="A401" t="s">
        <v>829</v>
      </c>
      <c r="B401" t="s">
        <v>830</v>
      </c>
      <c r="C401" t="s">
        <v>37</v>
      </c>
      <c r="D401" s="1">
        <v>45577</v>
      </c>
      <c r="E401" s="1">
        <v>45585</v>
      </c>
      <c r="F401">
        <v>8</v>
      </c>
      <c r="G401" t="s">
        <v>31</v>
      </c>
      <c r="H401" s="3">
        <v>4319</v>
      </c>
      <c r="I401">
        <v>5</v>
      </c>
      <c r="J401">
        <v>1</v>
      </c>
      <c r="K401">
        <v>5</v>
      </c>
      <c r="L401">
        <v>70</v>
      </c>
      <c r="M401">
        <v>4</v>
      </c>
      <c r="N401" t="s">
        <v>19</v>
      </c>
      <c r="O401" s="4">
        <v>0.54166666666666663</v>
      </c>
      <c r="P401" s="4" t="str">
        <f t="shared" si="19"/>
        <v>Afternoon</v>
      </c>
      <c r="Q401" t="str">
        <f t="shared" si="20"/>
        <v>Attended</v>
      </c>
      <c r="R401">
        <f t="shared" si="21"/>
        <v>0</v>
      </c>
    </row>
    <row r="402" spans="1:18" x14ac:dyDescent="0.25">
      <c r="A402" t="s">
        <v>831</v>
      </c>
      <c r="B402" t="s">
        <v>832</v>
      </c>
      <c r="C402" t="s">
        <v>27</v>
      </c>
      <c r="D402" s="1">
        <v>45582</v>
      </c>
      <c r="E402" s="1">
        <v>45584</v>
      </c>
      <c r="F402">
        <v>2</v>
      </c>
      <c r="G402" t="s">
        <v>42</v>
      </c>
      <c r="H402" s="3">
        <v>3930</v>
      </c>
      <c r="I402">
        <v>5</v>
      </c>
      <c r="J402">
        <v>1</v>
      </c>
      <c r="K402">
        <v>3</v>
      </c>
      <c r="L402">
        <v>70</v>
      </c>
      <c r="M402">
        <v>4</v>
      </c>
      <c r="N402" t="s">
        <v>50</v>
      </c>
      <c r="O402" s="4">
        <v>0.25</v>
      </c>
      <c r="P402" s="4" t="str">
        <f t="shared" si="19"/>
        <v>Morning</v>
      </c>
      <c r="Q402" t="str">
        <f t="shared" si="20"/>
        <v>Attended</v>
      </c>
      <c r="R402">
        <f t="shared" si="21"/>
        <v>0</v>
      </c>
    </row>
    <row r="403" spans="1:18" x14ac:dyDescent="0.25">
      <c r="A403" t="s">
        <v>833</v>
      </c>
      <c r="B403" t="s">
        <v>834</v>
      </c>
      <c r="C403" t="s">
        <v>22</v>
      </c>
      <c r="D403" s="1">
        <v>45504</v>
      </c>
      <c r="E403" s="1">
        <v>45509</v>
      </c>
      <c r="F403">
        <v>5</v>
      </c>
      <c r="G403" t="s">
        <v>23</v>
      </c>
      <c r="H403" s="3">
        <v>954</v>
      </c>
      <c r="I403">
        <v>1</v>
      </c>
      <c r="J403">
        <v>2</v>
      </c>
      <c r="K403">
        <v>3</v>
      </c>
      <c r="L403">
        <v>80</v>
      </c>
      <c r="M403">
        <v>5</v>
      </c>
      <c r="N403" t="s">
        <v>45</v>
      </c>
      <c r="O403" s="4">
        <v>0.5</v>
      </c>
      <c r="P403" s="4" t="str">
        <f t="shared" si="19"/>
        <v>Afternoon</v>
      </c>
      <c r="Q403" t="str">
        <f t="shared" si="20"/>
        <v>Attended</v>
      </c>
      <c r="R403">
        <f t="shared" si="21"/>
        <v>0</v>
      </c>
    </row>
    <row r="404" spans="1:18" x14ac:dyDescent="0.25">
      <c r="A404" t="s">
        <v>835</v>
      </c>
      <c r="B404" t="s">
        <v>836</v>
      </c>
      <c r="C404" t="s">
        <v>68</v>
      </c>
      <c r="D404" s="1">
        <v>45456</v>
      </c>
      <c r="E404" s="1">
        <v>45457</v>
      </c>
      <c r="F404">
        <v>1</v>
      </c>
      <c r="G404" t="s">
        <v>28</v>
      </c>
      <c r="H404" s="3">
        <v>739</v>
      </c>
      <c r="I404">
        <v>1</v>
      </c>
      <c r="J404">
        <v>3</v>
      </c>
      <c r="K404">
        <v>1</v>
      </c>
      <c r="L404">
        <v>80</v>
      </c>
      <c r="M404">
        <v>4</v>
      </c>
      <c r="N404" t="s">
        <v>24</v>
      </c>
      <c r="O404" s="4">
        <v>0.45833333333333331</v>
      </c>
      <c r="P404" s="4" t="str">
        <f t="shared" si="19"/>
        <v>Morning</v>
      </c>
      <c r="Q404" t="str">
        <f t="shared" si="20"/>
        <v>Attended</v>
      </c>
      <c r="R404">
        <f t="shared" si="21"/>
        <v>0</v>
      </c>
    </row>
    <row r="405" spans="1:18" x14ac:dyDescent="0.25">
      <c r="A405" t="s">
        <v>837</v>
      </c>
      <c r="B405" t="s">
        <v>838</v>
      </c>
      <c r="C405" t="s">
        <v>22</v>
      </c>
      <c r="D405" s="1">
        <v>45296</v>
      </c>
      <c r="E405" s="1">
        <v>45303</v>
      </c>
      <c r="F405">
        <v>7</v>
      </c>
      <c r="G405" t="s">
        <v>23</v>
      </c>
      <c r="H405" s="3">
        <v>2338</v>
      </c>
      <c r="I405">
        <v>1</v>
      </c>
      <c r="J405">
        <v>1</v>
      </c>
      <c r="K405">
        <v>5</v>
      </c>
      <c r="L405">
        <v>90</v>
      </c>
      <c r="M405">
        <v>1</v>
      </c>
      <c r="N405" t="s">
        <v>19</v>
      </c>
      <c r="O405" s="4">
        <v>0.54166666666666663</v>
      </c>
      <c r="P405" s="4" t="str">
        <f t="shared" si="19"/>
        <v>Afternoon</v>
      </c>
      <c r="Q405" t="str">
        <f t="shared" si="20"/>
        <v>Attended</v>
      </c>
      <c r="R405">
        <f t="shared" si="21"/>
        <v>0</v>
      </c>
    </row>
    <row r="406" spans="1:18" x14ac:dyDescent="0.25">
      <c r="A406" t="s">
        <v>839</v>
      </c>
      <c r="B406" t="s">
        <v>840</v>
      </c>
      <c r="C406" t="s">
        <v>17</v>
      </c>
      <c r="D406" s="1">
        <v>45369</v>
      </c>
      <c r="E406" s="1">
        <v>45377</v>
      </c>
      <c r="F406">
        <v>8</v>
      </c>
      <c r="G406" t="s">
        <v>42</v>
      </c>
      <c r="H406" s="3">
        <v>1702</v>
      </c>
      <c r="I406">
        <v>5</v>
      </c>
      <c r="J406">
        <v>5</v>
      </c>
      <c r="K406">
        <v>3</v>
      </c>
      <c r="L406">
        <v>95</v>
      </c>
      <c r="M406">
        <v>4</v>
      </c>
      <c r="N406" t="s">
        <v>53</v>
      </c>
      <c r="O406" s="4">
        <v>0.54166666666666663</v>
      </c>
      <c r="P406" s="4" t="str">
        <f t="shared" si="19"/>
        <v>Afternoon</v>
      </c>
      <c r="Q406" t="str">
        <f t="shared" si="20"/>
        <v>Attended</v>
      </c>
      <c r="R406">
        <f t="shared" si="21"/>
        <v>0</v>
      </c>
    </row>
    <row r="407" spans="1:18" x14ac:dyDescent="0.25">
      <c r="A407" t="s">
        <v>841</v>
      </c>
      <c r="B407" t="s">
        <v>842</v>
      </c>
      <c r="C407" t="s">
        <v>22</v>
      </c>
      <c r="D407" s="1">
        <v>45353</v>
      </c>
      <c r="E407" s="1">
        <v>45366</v>
      </c>
      <c r="F407">
        <v>0</v>
      </c>
      <c r="G407" t="s">
        <v>28</v>
      </c>
      <c r="H407" s="3">
        <v>541</v>
      </c>
      <c r="I407">
        <v>5</v>
      </c>
      <c r="J407">
        <v>1</v>
      </c>
      <c r="K407">
        <v>2</v>
      </c>
      <c r="L407">
        <v>90</v>
      </c>
      <c r="M407">
        <v>3</v>
      </c>
      <c r="N407" t="s">
        <v>53</v>
      </c>
      <c r="O407" s="4">
        <v>0.79166666666666663</v>
      </c>
      <c r="P407" s="4" t="str">
        <f t="shared" si="19"/>
        <v>Evening</v>
      </c>
      <c r="Q407" t="str">
        <f t="shared" si="20"/>
        <v>Attended</v>
      </c>
      <c r="R407">
        <f t="shared" si="21"/>
        <v>0</v>
      </c>
    </row>
    <row r="408" spans="1:18" x14ac:dyDescent="0.25">
      <c r="A408" t="s">
        <v>843</v>
      </c>
      <c r="B408" t="s">
        <v>844</v>
      </c>
      <c r="C408" t="s">
        <v>68</v>
      </c>
      <c r="D408" s="1">
        <v>45423</v>
      </c>
      <c r="E408" s="1">
        <v>45429</v>
      </c>
      <c r="F408">
        <v>6</v>
      </c>
      <c r="G408" t="s">
        <v>31</v>
      </c>
      <c r="H408" s="3">
        <v>4728</v>
      </c>
      <c r="I408">
        <v>5</v>
      </c>
      <c r="J408">
        <v>5</v>
      </c>
      <c r="K408">
        <v>4</v>
      </c>
      <c r="L408">
        <v>70</v>
      </c>
      <c r="M408">
        <v>3</v>
      </c>
      <c r="N408" t="s">
        <v>24</v>
      </c>
      <c r="O408" s="4">
        <v>0.95833333333333337</v>
      </c>
      <c r="P408" s="4" t="str">
        <f t="shared" si="19"/>
        <v>Evening</v>
      </c>
      <c r="Q408" t="str">
        <f t="shared" si="20"/>
        <v>Missed</v>
      </c>
      <c r="R408">
        <f t="shared" si="21"/>
        <v>1</v>
      </c>
    </row>
    <row r="409" spans="1:18" x14ac:dyDescent="0.25">
      <c r="A409" t="s">
        <v>845</v>
      </c>
      <c r="B409" t="s">
        <v>846</v>
      </c>
      <c r="C409" t="s">
        <v>17</v>
      </c>
      <c r="D409" s="1">
        <v>45380</v>
      </c>
      <c r="E409" s="1">
        <v>45385</v>
      </c>
      <c r="F409">
        <v>5</v>
      </c>
      <c r="G409" t="s">
        <v>42</v>
      </c>
      <c r="H409" s="3">
        <v>1436</v>
      </c>
      <c r="I409">
        <v>3</v>
      </c>
      <c r="J409">
        <v>4</v>
      </c>
      <c r="K409">
        <v>2</v>
      </c>
      <c r="L409">
        <v>85</v>
      </c>
      <c r="M409">
        <v>3</v>
      </c>
      <c r="N409" t="s">
        <v>45</v>
      </c>
      <c r="O409" s="4">
        <v>0.875</v>
      </c>
      <c r="P409" s="4" t="str">
        <f t="shared" si="19"/>
        <v>Evening</v>
      </c>
      <c r="Q409" t="str">
        <f t="shared" si="20"/>
        <v>Attended</v>
      </c>
      <c r="R409">
        <f t="shared" si="21"/>
        <v>0</v>
      </c>
    </row>
    <row r="410" spans="1:18" x14ac:dyDescent="0.25">
      <c r="A410" t="s">
        <v>847</v>
      </c>
      <c r="B410" t="s">
        <v>848</v>
      </c>
      <c r="C410" t="s">
        <v>22</v>
      </c>
      <c r="D410" s="1">
        <v>45528</v>
      </c>
      <c r="E410" s="1">
        <v>45534</v>
      </c>
      <c r="F410">
        <v>6</v>
      </c>
      <c r="G410" t="s">
        <v>31</v>
      </c>
      <c r="H410" s="3">
        <v>3800</v>
      </c>
      <c r="I410">
        <v>5</v>
      </c>
      <c r="J410">
        <v>4</v>
      </c>
      <c r="K410">
        <v>4</v>
      </c>
      <c r="L410">
        <v>85</v>
      </c>
      <c r="M410">
        <v>5</v>
      </c>
      <c r="N410" t="s">
        <v>19</v>
      </c>
      <c r="O410" s="4">
        <v>0.58333333333333337</v>
      </c>
      <c r="P410" s="4" t="str">
        <f t="shared" si="19"/>
        <v>Afternoon</v>
      </c>
      <c r="Q410" t="str">
        <f t="shared" si="20"/>
        <v>Attended</v>
      </c>
      <c r="R410">
        <f t="shared" si="21"/>
        <v>0</v>
      </c>
    </row>
    <row r="411" spans="1:18" x14ac:dyDescent="0.25">
      <c r="A411" t="s">
        <v>849</v>
      </c>
      <c r="B411" t="s">
        <v>850</v>
      </c>
      <c r="C411" t="s">
        <v>17</v>
      </c>
      <c r="D411" s="1">
        <v>45333</v>
      </c>
      <c r="E411" s="1">
        <v>45335</v>
      </c>
      <c r="F411">
        <v>2</v>
      </c>
      <c r="G411" t="s">
        <v>34</v>
      </c>
      <c r="H411" s="3">
        <v>1048</v>
      </c>
      <c r="I411">
        <v>3</v>
      </c>
      <c r="J411">
        <v>5</v>
      </c>
      <c r="K411">
        <v>3</v>
      </c>
      <c r="L411">
        <v>80</v>
      </c>
      <c r="M411">
        <v>3</v>
      </c>
      <c r="N411" t="s">
        <v>24</v>
      </c>
      <c r="O411" s="4">
        <v>0.83333333333333337</v>
      </c>
      <c r="P411" s="4" t="str">
        <f t="shared" si="19"/>
        <v>Evening</v>
      </c>
      <c r="Q411" t="str">
        <f t="shared" si="20"/>
        <v>Attended</v>
      </c>
      <c r="R411">
        <f t="shared" si="21"/>
        <v>0</v>
      </c>
    </row>
    <row r="412" spans="1:18" x14ac:dyDescent="0.25">
      <c r="A412" t="s">
        <v>851</v>
      </c>
      <c r="B412" t="s">
        <v>852</v>
      </c>
      <c r="C412" t="s">
        <v>37</v>
      </c>
      <c r="D412" s="1">
        <v>45380</v>
      </c>
      <c r="E412" s="1">
        <v>45381</v>
      </c>
      <c r="F412">
        <v>1</v>
      </c>
      <c r="G412" t="s">
        <v>18</v>
      </c>
      <c r="H412" s="3">
        <v>3473</v>
      </c>
      <c r="I412">
        <v>1</v>
      </c>
      <c r="J412">
        <v>3</v>
      </c>
      <c r="K412">
        <v>1</v>
      </c>
      <c r="L412">
        <v>85</v>
      </c>
      <c r="M412">
        <v>5</v>
      </c>
      <c r="N412" t="s">
        <v>45</v>
      </c>
      <c r="O412" s="4">
        <v>0.625</v>
      </c>
      <c r="P412" s="4" t="str">
        <f t="shared" si="19"/>
        <v>Afternoon</v>
      </c>
      <c r="Q412" t="str">
        <f t="shared" si="20"/>
        <v>Attended</v>
      </c>
      <c r="R412">
        <f t="shared" si="21"/>
        <v>0</v>
      </c>
    </row>
    <row r="413" spans="1:18" x14ac:dyDescent="0.25">
      <c r="A413" t="s">
        <v>853</v>
      </c>
      <c r="B413" t="s">
        <v>854</v>
      </c>
      <c r="C413" t="s">
        <v>37</v>
      </c>
      <c r="D413" s="1">
        <v>45587</v>
      </c>
      <c r="E413" s="1">
        <v>45594</v>
      </c>
      <c r="F413">
        <v>7</v>
      </c>
      <c r="G413" t="s">
        <v>42</v>
      </c>
      <c r="H413" s="3">
        <v>559</v>
      </c>
      <c r="I413">
        <v>1</v>
      </c>
      <c r="J413">
        <v>1</v>
      </c>
      <c r="K413">
        <v>2</v>
      </c>
      <c r="L413">
        <v>85</v>
      </c>
      <c r="M413">
        <v>5</v>
      </c>
      <c r="N413" t="s">
        <v>19</v>
      </c>
      <c r="O413" s="4">
        <v>0.875</v>
      </c>
      <c r="P413" s="4" t="str">
        <f t="shared" si="19"/>
        <v>Evening</v>
      </c>
      <c r="Q413" t="str">
        <f t="shared" si="20"/>
        <v>Attended</v>
      </c>
      <c r="R413">
        <f t="shared" si="21"/>
        <v>0</v>
      </c>
    </row>
    <row r="414" spans="1:18" x14ac:dyDescent="0.25">
      <c r="A414" t="s">
        <v>855</v>
      </c>
      <c r="B414" t="s">
        <v>856</v>
      </c>
      <c r="C414" t="s">
        <v>22</v>
      </c>
      <c r="D414" s="1">
        <v>45586</v>
      </c>
      <c r="E414" s="1">
        <v>45593</v>
      </c>
      <c r="F414">
        <v>7</v>
      </c>
      <c r="G414" t="s">
        <v>34</v>
      </c>
      <c r="H414" s="3">
        <v>4746</v>
      </c>
      <c r="I414">
        <v>1</v>
      </c>
      <c r="J414">
        <v>1</v>
      </c>
      <c r="K414">
        <v>2</v>
      </c>
      <c r="L414">
        <v>85</v>
      </c>
      <c r="M414">
        <v>4</v>
      </c>
      <c r="N414" t="s">
        <v>53</v>
      </c>
      <c r="O414" s="4">
        <v>0.375</v>
      </c>
      <c r="P414" s="4" t="str">
        <f t="shared" si="19"/>
        <v>Morning</v>
      </c>
      <c r="Q414" t="str">
        <f t="shared" si="20"/>
        <v>Attended</v>
      </c>
      <c r="R414">
        <f t="shared" si="21"/>
        <v>0</v>
      </c>
    </row>
    <row r="415" spans="1:18" x14ac:dyDescent="0.25">
      <c r="A415" t="s">
        <v>857</v>
      </c>
      <c r="B415" t="s">
        <v>858</v>
      </c>
      <c r="C415" t="s">
        <v>17</v>
      </c>
      <c r="D415" s="1">
        <v>45395</v>
      </c>
      <c r="E415" s="1">
        <v>45405</v>
      </c>
      <c r="F415">
        <v>10</v>
      </c>
      <c r="G415" t="s">
        <v>42</v>
      </c>
      <c r="H415" s="3">
        <v>492</v>
      </c>
      <c r="I415">
        <v>2</v>
      </c>
      <c r="J415">
        <v>4</v>
      </c>
      <c r="K415">
        <v>2</v>
      </c>
      <c r="L415">
        <v>70</v>
      </c>
      <c r="M415">
        <v>1</v>
      </c>
      <c r="N415" t="s">
        <v>19</v>
      </c>
      <c r="O415" s="4">
        <v>0.75</v>
      </c>
      <c r="P415" s="4" t="str">
        <f t="shared" si="19"/>
        <v>Evening</v>
      </c>
      <c r="Q415" t="str">
        <f t="shared" si="20"/>
        <v>Attended</v>
      </c>
      <c r="R415">
        <f t="shared" si="21"/>
        <v>0</v>
      </c>
    </row>
    <row r="416" spans="1:18" x14ac:dyDescent="0.25">
      <c r="A416" t="s">
        <v>859</v>
      </c>
      <c r="B416" t="s">
        <v>860</v>
      </c>
      <c r="C416" t="s">
        <v>68</v>
      </c>
      <c r="D416" s="1">
        <v>45305</v>
      </c>
      <c r="E416" s="1">
        <v>45316</v>
      </c>
      <c r="F416">
        <v>11</v>
      </c>
      <c r="G416" t="s">
        <v>42</v>
      </c>
      <c r="H416" s="3">
        <v>4038</v>
      </c>
      <c r="I416">
        <v>2</v>
      </c>
      <c r="J416">
        <v>5</v>
      </c>
      <c r="K416">
        <v>4</v>
      </c>
      <c r="L416">
        <v>85</v>
      </c>
      <c r="M416">
        <v>4</v>
      </c>
      <c r="N416" t="s">
        <v>50</v>
      </c>
      <c r="O416" s="4">
        <v>0.41666666666666669</v>
      </c>
      <c r="P416" s="4" t="str">
        <f t="shared" si="19"/>
        <v>Morning</v>
      </c>
      <c r="Q416" t="str">
        <f t="shared" si="20"/>
        <v>Attended</v>
      </c>
      <c r="R416">
        <f t="shared" si="21"/>
        <v>0</v>
      </c>
    </row>
    <row r="417" spans="1:18" x14ac:dyDescent="0.25">
      <c r="A417" t="s">
        <v>861</v>
      </c>
      <c r="B417" t="s">
        <v>862</v>
      </c>
      <c r="C417" t="s">
        <v>22</v>
      </c>
      <c r="D417" s="1">
        <v>45579</v>
      </c>
      <c r="E417" s="1">
        <v>45589</v>
      </c>
      <c r="F417">
        <v>10</v>
      </c>
      <c r="G417" t="s">
        <v>34</v>
      </c>
      <c r="H417" s="3">
        <v>1887</v>
      </c>
      <c r="I417">
        <v>4</v>
      </c>
      <c r="J417">
        <v>1</v>
      </c>
      <c r="K417">
        <v>3</v>
      </c>
      <c r="L417">
        <v>85</v>
      </c>
      <c r="M417">
        <v>4</v>
      </c>
      <c r="N417" t="s">
        <v>19</v>
      </c>
      <c r="O417" s="4">
        <v>0.5</v>
      </c>
      <c r="P417" s="4" t="str">
        <f t="shared" si="19"/>
        <v>Afternoon</v>
      </c>
      <c r="Q417" t="str">
        <f t="shared" si="20"/>
        <v>Attended</v>
      </c>
      <c r="R417">
        <f t="shared" si="21"/>
        <v>0</v>
      </c>
    </row>
    <row r="418" spans="1:18" x14ac:dyDescent="0.25">
      <c r="A418" t="s">
        <v>863</v>
      </c>
      <c r="B418" t="s">
        <v>864</v>
      </c>
      <c r="C418" t="s">
        <v>37</v>
      </c>
      <c r="D418" s="1">
        <v>45470</v>
      </c>
      <c r="E418" s="1">
        <v>45484</v>
      </c>
      <c r="F418">
        <v>14</v>
      </c>
      <c r="G418" t="s">
        <v>28</v>
      </c>
      <c r="H418" s="3">
        <v>2357</v>
      </c>
      <c r="I418">
        <v>4</v>
      </c>
      <c r="J418">
        <v>1</v>
      </c>
      <c r="K418">
        <v>2</v>
      </c>
      <c r="L418">
        <v>85</v>
      </c>
      <c r="M418">
        <v>5</v>
      </c>
      <c r="N418" t="s">
        <v>50</v>
      </c>
      <c r="O418" s="4">
        <v>0.58333333333333337</v>
      </c>
      <c r="P418" s="4" t="str">
        <f t="shared" si="19"/>
        <v>Afternoon</v>
      </c>
      <c r="Q418" t="str">
        <f t="shared" si="20"/>
        <v>Attended</v>
      </c>
      <c r="R418">
        <f t="shared" si="21"/>
        <v>0</v>
      </c>
    </row>
    <row r="419" spans="1:18" x14ac:dyDescent="0.25">
      <c r="A419" t="s">
        <v>865</v>
      </c>
      <c r="B419" t="s">
        <v>866</v>
      </c>
      <c r="C419" t="s">
        <v>37</v>
      </c>
      <c r="D419" s="1">
        <v>45416</v>
      </c>
      <c r="E419" s="1">
        <v>45418</v>
      </c>
      <c r="F419">
        <v>2</v>
      </c>
      <c r="G419" t="s">
        <v>23</v>
      </c>
      <c r="H419" s="3">
        <v>1238</v>
      </c>
      <c r="I419">
        <v>4</v>
      </c>
      <c r="J419">
        <v>3</v>
      </c>
      <c r="K419">
        <v>2</v>
      </c>
      <c r="L419">
        <v>90</v>
      </c>
      <c r="M419">
        <v>5</v>
      </c>
      <c r="N419" t="s">
        <v>19</v>
      </c>
      <c r="O419" s="4">
        <v>0.54166666666666663</v>
      </c>
      <c r="P419" s="4" t="str">
        <f t="shared" si="19"/>
        <v>Afternoon</v>
      </c>
      <c r="Q419" t="str">
        <f t="shared" si="20"/>
        <v>Attended</v>
      </c>
      <c r="R419">
        <f t="shared" si="21"/>
        <v>0</v>
      </c>
    </row>
    <row r="420" spans="1:18" x14ac:dyDescent="0.25">
      <c r="A420" t="s">
        <v>867</v>
      </c>
      <c r="B420" t="s">
        <v>868</v>
      </c>
      <c r="C420" t="s">
        <v>22</v>
      </c>
      <c r="D420" s="1">
        <v>45314</v>
      </c>
      <c r="E420" s="1">
        <v>45316</v>
      </c>
      <c r="F420">
        <v>2</v>
      </c>
      <c r="G420" t="s">
        <v>31</v>
      </c>
      <c r="H420" s="3">
        <v>3908</v>
      </c>
      <c r="I420">
        <v>2</v>
      </c>
      <c r="J420">
        <v>2</v>
      </c>
      <c r="K420">
        <v>1</v>
      </c>
      <c r="L420">
        <v>70</v>
      </c>
      <c r="M420">
        <v>3</v>
      </c>
      <c r="N420" t="s">
        <v>50</v>
      </c>
      <c r="O420" s="4">
        <v>0.875</v>
      </c>
      <c r="P420" s="4" t="str">
        <f t="shared" si="19"/>
        <v>Evening</v>
      </c>
      <c r="Q420" t="str">
        <f t="shared" si="20"/>
        <v>Attended</v>
      </c>
      <c r="R420">
        <f t="shared" si="21"/>
        <v>0</v>
      </c>
    </row>
    <row r="421" spans="1:18" x14ac:dyDescent="0.25">
      <c r="A421" t="s">
        <v>869</v>
      </c>
      <c r="B421" t="s">
        <v>870</v>
      </c>
      <c r="C421" t="s">
        <v>17</v>
      </c>
      <c r="D421" s="1">
        <v>45354</v>
      </c>
      <c r="E421" s="1">
        <v>45355</v>
      </c>
      <c r="F421">
        <v>1</v>
      </c>
      <c r="G421" t="s">
        <v>42</v>
      </c>
      <c r="H421" s="3">
        <v>4841</v>
      </c>
      <c r="I421">
        <v>2</v>
      </c>
      <c r="J421">
        <v>4</v>
      </c>
      <c r="K421">
        <v>1</v>
      </c>
      <c r="L421">
        <v>80</v>
      </c>
      <c r="M421">
        <v>3</v>
      </c>
      <c r="N421" t="s">
        <v>53</v>
      </c>
      <c r="O421" s="4">
        <v>0.45833333333333331</v>
      </c>
      <c r="P421" s="4" t="str">
        <f t="shared" si="19"/>
        <v>Morning</v>
      </c>
      <c r="Q421" t="str">
        <f t="shared" si="20"/>
        <v>Attended</v>
      </c>
      <c r="R421">
        <f t="shared" si="21"/>
        <v>0</v>
      </c>
    </row>
    <row r="422" spans="1:18" x14ac:dyDescent="0.25">
      <c r="A422" t="s">
        <v>871</v>
      </c>
      <c r="B422" t="s">
        <v>872</v>
      </c>
      <c r="C422" t="s">
        <v>37</v>
      </c>
      <c r="D422" s="1">
        <v>45434</v>
      </c>
      <c r="E422" s="1">
        <v>45444</v>
      </c>
      <c r="F422">
        <v>10</v>
      </c>
      <c r="G422" t="s">
        <v>31</v>
      </c>
      <c r="H422" s="3">
        <v>2554</v>
      </c>
      <c r="I422">
        <v>4</v>
      </c>
      <c r="J422">
        <v>4</v>
      </c>
      <c r="K422">
        <v>3</v>
      </c>
      <c r="L422">
        <v>90</v>
      </c>
      <c r="M422">
        <v>4</v>
      </c>
      <c r="N422" t="s">
        <v>45</v>
      </c>
      <c r="O422" s="4">
        <v>0.875</v>
      </c>
      <c r="P422" s="4" t="str">
        <f t="shared" si="19"/>
        <v>Evening</v>
      </c>
      <c r="Q422" t="str">
        <f t="shared" si="20"/>
        <v>Attended</v>
      </c>
      <c r="R422">
        <f t="shared" si="21"/>
        <v>0</v>
      </c>
    </row>
    <row r="423" spans="1:18" x14ac:dyDescent="0.25">
      <c r="A423" t="s">
        <v>873</v>
      </c>
      <c r="B423" t="s">
        <v>874</v>
      </c>
      <c r="C423" t="s">
        <v>17</v>
      </c>
      <c r="D423" s="1">
        <v>45444</v>
      </c>
      <c r="E423" s="1">
        <v>45452</v>
      </c>
      <c r="F423">
        <v>8</v>
      </c>
      <c r="G423" t="s">
        <v>18</v>
      </c>
      <c r="H423" s="3">
        <v>1566</v>
      </c>
      <c r="I423">
        <v>4</v>
      </c>
      <c r="J423">
        <v>2</v>
      </c>
      <c r="K423">
        <v>3</v>
      </c>
      <c r="L423">
        <v>95</v>
      </c>
      <c r="M423">
        <v>2</v>
      </c>
      <c r="N423" t="s">
        <v>50</v>
      </c>
      <c r="O423" s="4">
        <v>0.45833333333333331</v>
      </c>
      <c r="P423" s="4" t="str">
        <f t="shared" si="19"/>
        <v>Morning</v>
      </c>
      <c r="Q423" t="str">
        <f t="shared" si="20"/>
        <v>Attended</v>
      </c>
      <c r="R423">
        <f t="shared" si="21"/>
        <v>0</v>
      </c>
    </row>
    <row r="424" spans="1:18" x14ac:dyDescent="0.25">
      <c r="A424" t="s">
        <v>875</v>
      </c>
      <c r="B424" t="s">
        <v>876</v>
      </c>
      <c r="C424" t="s">
        <v>37</v>
      </c>
      <c r="D424" s="1">
        <v>45436</v>
      </c>
      <c r="E424" s="1">
        <v>45444</v>
      </c>
      <c r="F424">
        <v>8</v>
      </c>
      <c r="G424" t="s">
        <v>34</v>
      </c>
      <c r="H424" s="3">
        <v>3774</v>
      </c>
      <c r="I424">
        <v>5</v>
      </c>
      <c r="J424">
        <v>1</v>
      </c>
      <c r="K424">
        <v>5</v>
      </c>
      <c r="L424">
        <v>70</v>
      </c>
      <c r="M424">
        <v>2</v>
      </c>
      <c r="N424" t="s">
        <v>50</v>
      </c>
      <c r="O424" s="4">
        <v>0.79166666666666663</v>
      </c>
      <c r="P424" s="4" t="str">
        <f t="shared" si="19"/>
        <v>Evening</v>
      </c>
      <c r="Q424" t="str">
        <f t="shared" si="20"/>
        <v>Attended</v>
      </c>
      <c r="R424">
        <f t="shared" si="21"/>
        <v>0</v>
      </c>
    </row>
    <row r="425" spans="1:18" x14ac:dyDescent="0.25">
      <c r="A425" t="s">
        <v>877</v>
      </c>
      <c r="B425" t="s">
        <v>878</v>
      </c>
      <c r="C425" t="s">
        <v>37</v>
      </c>
      <c r="D425" s="1">
        <v>45516</v>
      </c>
      <c r="E425" s="1">
        <v>45517</v>
      </c>
      <c r="F425">
        <v>1</v>
      </c>
      <c r="G425" t="s">
        <v>31</v>
      </c>
      <c r="H425" s="3">
        <v>1477</v>
      </c>
      <c r="I425">
        <v>4</v>
      </c>
      <c r="J425">
        <v>3</v>
      </c>
      <c r="K425">
        <v>1</v>
      </c>
      <c r="L425">
        <v>70</v>
      </c>
      <c r="M425">
        <v>3</v>
      </c>
      <c r="N425" t="s">
        <v>53</v>
      </c>
      <c r="O425" s="4">
        <v>0.25</v>
      </c>
      <c r="P425" s="4" t="str">
        <f t="shared" si="19"/>
        <v>Morning</v>
      </c>
      <c r="Q425" t="str">
        <f t="shared" si="20"/>
        <v>Attended</v>
      </c>
      <c r="R425">
        <f t="shared" si="21"/>
        <v>0</v>
      </c>
    </row>
    <row r="426" spans="1:18" x14ac:dyDescent="0.25">
      <c r="A426" t="s">
        <v>879</v>
      </c>
      <c r="B426" t="s">
        <v>880</v>
      </c>
      <c r="C426" t="s">
        <v>27</v>
      </c>
      <c r="D426" s="1">
        <v>45395</v>
      </c>
      <c r="E426" s="1">
        <v>45407</v>
      </c>
      <c r="F426">
        <v>12</v>
      </c>
      <c r="G426" t="s">
        <v>34</v>
      </c>
      <c r="H426" s="3">
        <v>2697</v>
      </c>
      <c r="I426">
        <v>5</v>
      </c>
      <c r="J426">
        <v>3</v>
      </c>
      <c r="K426">
        <v>5</v>
      </c>
      <c r="L426">
        <v>95</v>
      </c>
      <c r="M426">
        <v>2</v>
      </c>
      <c r="N426" t="s">
        <v>50</v>
      </c>
      <c r="O426" s="4">
        <v>0.58333333333333337</v>
      </c>
      <c r="P426" s="4" t="str">
        <f t="shared" si="19"/>
        <v>Afternoon</v>
      </c>
      <c r="Q426" t="str">
        <f t="shared" si="20"/>
        <v>Attended</v>
      </c>
      <c r="R426">
        <f t="shared" si="21"/>
        <v>0</v>
      </c>
    </row>
    <row r="427" spans="1:18" x14ac:dyDescent="0.25">
      <c r="A427" t="s">
        <v>881</v>
      </c>
      <c r="B427" t="s">
        <v>882</v>
      </c>
      <c r="C427" t="s">
        <v>37</v>
      </c>
      <c r="D427" s="1">
        <v>45395</v>
      </c>
      <c r="E427" s="1">
        <v>45406</v>
      </c>
      <c r="F427">
        <v>11</v>
      </c>
      <c r="G427" t="s">
        <v>31</v>
      </c>
      <c r="H427" s="3">
        <v>241</v>
      </c>
      <c r="I427">
        <v>3</v>
      </c>
      <c r="J427">
        <v>4</v>
      </c>
      <c r="K427">
        <v>4</v>
      </c>
      <c r="L427">
        <v>95</v>
      </c>
      <c r="M427">
        <v>3</v>
      </c>
      <c r="N427" t="s">
        <v>24</v>
      </c>
      <c r="O427" s="4">
        <v>0.75</v>
      </c>
      <c r="P427" s="4" t="str">
        <f t="shared" si="19"/>
        <v>Evening</v>
      </c>
      <c r="Q427" t="str">
        <f t="shared" si="20"/>
        <v>Attended</v>
      </c>
      <c r="R427">
        <f t="shared" si="21"/>
        <v>0</v>
      </c>
    </row>
    <row r="428" spans="1:18" x14ac:dyDescent="0.25">
      <c r="A428" t="s">
        <v>883</v>
      </c>
      <c r="B428" t="s">
        <v>884</v>
      </c>
      <c r="C428" t="s">
        <v>68</v>
      </c>
      <c r="D428" s="1">
        <v>45330</v>
      </c>
      <c r="E428" s="1">
        <v>45338</v>
      </c>
      <c r="F428">
        <v>8</v>
      </c>
      <c r="G428" t="s">
        <v>23</v>
      </c>
      <c r="H428" s="3">
        <v>2759</v>
      </c>
      <c r="I428">
        <v>2</v>
      </c>
      <c r="J428">
        <v>3</v>
      </c>
      <c r="K428">
        <v>5</v>
      </c>
      <c r="L428">
        <v>95</v>
      </c>
      <c r="M428">
        <v>5</v>
      </c>
      <c r="N428" t="s">
        <v>53</v>
      </c>
      <c r="O428" s="4">
        <v>0.91666666666666663</v>
      </c>
      <c r="P428" s="4" t="str">
        <f t="shared" si="19"/>
        <v>Evening</v>
      </c>
      <c r="Q428" t="str">
        <f t="shared" si="20"/>
        <v>Attended</v>
      </c>
      <c r="R428">
        <f t="shared" si="21"/>
        <v>0</v>
      </c>
    </row>
    <row r="429" spans="1:18" x14ac:dyDescent="0.25">
      <c r="A429" t="s">
        <v>885</v>
      </c>
      <c r="B429" t="s">
        <v>886</v>
      </c>
      <c r="C429" t="s">
        <v>22</v>
      </c>
      <c r="D429" s="1">
        <v>45489</v>
      </c>
      <c r="E429" s="1">
        <v>45498</v>
      </c>
      <c r="F429">
        <v>9</v>
      </c>
      <c r="G429" t="s">
        <v>23</v>
      </c>
      <c r="H429" s="3">
        <v>4696</v>
      </c>
      <c r="I429">
        <v>4</v>
      </c>
      <c r="J429">
        <v>2</v>
      </c>
      <c r="K429">
        <v>2</v>
      </c>
      <c r="L429">
        <v>80</v>
      </c>
      <c r="M429">
        <v>4</v>
      </c>
      <c r="N429" t="s">
        <v>24</v>
      </c>
      <c r="O429" s="4">
        <v>0.66666666666666663</v>
      </c>
      <c r="P429" s="4" t="str">
        <f t="shared" si="19"/>
        <v>Afternoon</v>
      </c>
      <c r="Q429" t="str">
        <f t="shared" si="20"/>
        <v>Attended</v>
      </c>
      <c r="R429">
        <f t="shared" si="21"/>
        <v>0</v>
      </c>
    </row>
    <row r="430" spans="1:18" x14ac:dyDescent="0.25">
      <c r="A430" t="s">
        <v>887</v>
      </c>
      <c r="B430" t="s">
        <v>888</v>
      </c>
      <c r="C430" t="s">
        <v>22</v>
      </c>
      <c r="D430" s="1">
        <v>45425</v>
      </c>
      <c r="E430" s="1">
        <v>45439</v>
      </c>
      <c r="F430">
        <v>14</v>
      </c>
      <c r="G430" t="s">
        <v>23</v>
      </c>
      <c r="H430" s="3">
        <v>939</v>
      </c>
      <c r="I430">
        <v>2</v>
      </c>
      <c r="J430">
        <v>1</v>
      </c>
      <c r="K430">
        <v>5</v>
      </c>
      <c r="L430">
        <v>85</v>
      </c>
      <c r="M430">
        <v>1</v>
      </c>
      <c r="N430" t="s">
        <v>53</v>
      </c>
      <c r="O430" s="4">
        <v>0.54166666666666663</v>
      </c>
      <c r="P430" s="4" t="str">
        <f t="shared" si="19"/>
        <v>Afternoon</v>
      </c>
      <c r="Q430" t="str">
        <f t="shared" si="20"/>
        <v>Attended</v>
      </c>
      <c r="R430">
        <f t="shared" si="21"/>
        <v>0</v>
      </c>
    </row>
    <row r="431" spans="1:18" x14ac:dyDescent="0.25">
      <c r="A431" t="s">
        <v>889</v>
      </c>
      <c r="B431" t="s">
        <v>890</v>
      </c>
      <c r="C431" t="s">
        <v>17</v>
      </c>
      <c r="D431" s="1">
        <v>45358</v>
      </c>
      <c r="E431" s="1">
        <v>45362</v>
      </c>
      <c r="F431">
        <v>4</v>
      </c>
      <c r="G431" t="s">
        <v>23</v>
      </c>
      <c r="H431" s="3">
        <v>3718</v>
      </c>
      <c r="I431">
        <v>2</v>
      </c>
      <c r="J431">
        <v>2</v>
      </c>
      <c r="K431">
        <v>3</v>
      </c>
      <c r="L431">
        <v>70</v>
      </c>
      <c r="M431">
        <v>4</v>
      </c>
      <c r="N431" t="s">
        <v>50</v>
      </c>
      <c r="O431" s="4">
        <v>0.41666666666666669</v>
      </c>
      <c r="P431" s="4" t="str">
        <f t="shared" si="19"/>
        <v>Morning</v>
      </c>
      <c r="Q431" t="str">
        <f t="shared" si="20"/>
        <v>Attended</v>
      </c>
      <c r="R431">
        <f t="shared" si="21"/>
        <v>0</v>
      </c>
    </row>
    <row r="432" spans="1:18" x14ac:dyDescent="0.25">
      <c r="A432" t="s">
        <v>891</v>
      </c>
      <c r="B432" t="s">
        <v>892</v>
      </c>
      <c r="C432" t="s">
        <v>37</v>
      </c>
      <c r="D432" s="1">
        <v>45470</v>
      </c>
      <c r="E432" s="1">
        <v>45471</v>
      </c>
      <c r="F432">
        <v>1</v>
      </c>
      <c r="G432" t="s">
        <v>23</v>
      </c>
      <c r="H432" s="3">
        <v>4017</v>
      </c>
      <c r="I432">
        <v>2</v>
      </c>
      <c r="J432">
        <v>5</v>
      </c>
      <c r="K432">
        <v>4</v>
      </c>
      <c r="L432">
        <v>85</v>
      </c>
      <c r="M432">
        <v>3</v>
      </c>
      <c r="N432" t="s">
        <v>24</v>
      </c>
      <c r="O432" s="4">
        <v>0.625</v>
      </c>
      <c r="P432" s="4" t="str">
        <f t="shared" si="19"/>
        <v>Afternoon</v>
      </c>
      <c r="Q432" t="str">
        <f t="shared" si="20"/>
        <v>Attended</v>
      </c>
      <c r="R432">
        <f t="shared" si="21"/>
        <v>0</v>
      </c>
    </row>
    <row r="433" spans="1:18" x14ac:dyDescent="0.25">
      <c r="A433" t="s">
        <v>893</v>
      </c>
      <c r="B433" t="s">
        <v>894</v>
      </c>
      <c r="C433" t="s">
        <v>68</v>
      </c>
      <c r="D433" s="1">
        <v>45333</v>
      </c>
      <c r="E433" s="1">
        <v>45334</v>
      </c>
      <c r="F433">
        <v>1</v>
      </c>
      <c r="G433" t="s">
        <v>23</v>
      </c>
      <c r="H433" s="3">
        <v>695</v>
      </c>
      <c r="I433">
        <v>3</v>
      </c>
      <c r="J433">
        <v>4</v>
      </c>
      <c r="K433">
        <v>2</v>
      </c>
      <c r="L433">
        <v>85</v>
      </c>
      <c r="M433">
        <v>3</v>
      </c>
      <c r="N433" t="s">
        <v>50</v>
      </c>
      <c r="O433" s="4">
        <v>0.5</v>
      </c>
      <c r="P433" s="4" t="str">
        <f t="shared" si="19"/>
        <v>Afternoon</v>
      </c>
      <c r="Q433" t="str">
        <f t="shared" si="20"/>
        <v>Attended</v>
      </c>
      <c r="R433">
        <f t="shared" si="21"/>
        <v>0</v>
      </c>
    </row>
    <row r="434" spans="1:18" x14ac:dyDescent="0.25">
      <c r="A434" t="s">
        <v>895</v>
      </c>
      <c r="B434" t="s">
        <v>896</v>
      </c>
      <c r="C434" t="s">
        <v>17</v>
      </c>
      <c r="D434" s="1">
        <v>45306</v>
      </c>
      <c r="E434" s="1">
        <v>45309</v>
      </c>
      <c r="F434">
        <v>3</v>
      </c>
      <c r="G434" t="s">
        <v>34</v>
      </c>
      <c r="H434" s="3">
        <v>2004</v>
      </c>
      <c r="I434">
        <v>1</v>
      </c>
      <c r="J434">
        <v>3</v>
      </c>
      <c r="K434">
        <v>5</v>
      </c>
      <c r="L434">
        <v>95</v>
      </c>
      <c r="M434">
        <v>4</v>
      </c>
      <c r="N434" t="s">
        <v>53</v>
      </c>
      <c r="O434" s="4">
        <v>0.625</v>
      </c>
      <c r="P434" s="4" t="str">
        <f t="shared" si="19"/>
        <v>Afternoon</v>
      </c>
      <c r="Q434" t="str">
        <f t="shared" si="20"/>
        <v>Attended</v>
      </c>
      <c r="R434">
        <f t="shared" si="21"/>
        <v>0</v>
      </c>
    </row>
    <row r="435" spans="1:18" x14ac:dyDescent="0.25">
      <c r="A435" t="s">
        <v>897</v>
      </c>
      <c r="B435" t="s">
        <v>898</v>
      </c>
      <c r="C435" t="s">
        <v>27</v>
      </c>
      <c r="D435" s="1">
        <v>45402</v>
      </c>
      <c r="E435" s="1">
        <v>45416</v>
      </c>
      <c r="F435">
        <v>14</v>
      </c>
      <c r="G435" t="s">
        <v>42</v>
      </c>
      <c r="H435" s="3">
        <v>380</v>
      </c>
      <c r="I435">
        <v>4</v>
      </c>
      <c r="J435">
        <v>5</v>
      </c>
      <c r="K435">
        <v>4</v>
      </c>
      <c r="L435">
        <v>80</v>
      </c>
      <c r="M435">
        <v>3</v>
      </c>
      <c r="N435" t="s">
        <v>50</v>
      </c>
      <c r="O435" s="4">
        <v>0.375</v>
      </c>
      <c r="P435" s="4" t="str">
        <f t="shared" si="19"/>
        <v>Morning</v>
      </c>
      <c r="Q435" t="str">
        <f t="shared" si="20"/>
        <v>Attended</v>
      </c>
      <c r="R435">
        <f t="shared" si="21"/>
        <v>0</v>
      </c>
    </row>
    <row r="436" spans="1:18" x14ac:dyDescent="0.25">
      <c r="A436" t="s">
        <v>899</v>
      </c>
      <c r="B436" t="s">
        <v>900</v>
      </c>
      <c r="C436" t="s">
        <v>17</v>
      </c>
      <c r="D436" s="1">
        <v>45448</v>
      </c>
      <c r="E436" s="1">
        <v>45453</v>
      </c>
      <c r="F436">
        <v>5</v>
      </c>
      <c r="G436" t="s">
        <v>31</v>
      </c>
      <c r="H436" s="3">
        <v>523</v>
      </c>
      <c r="I436">
        <v>1</v>
      </c>
      <c r="J436">
        <v>3</v>
      </c>
      <c r="K436">
        <v>4</v>
      </c>
      <c r="L436">
        <v>90</v>
      </c>
      <c r="M436">
        <v>2</v>
      </c>
      <c r="N436" t="s">
        <v>24</v>
      </c>
      <c r="O436" s="4">
        <v>0.58333333333333337</v>
      </c>
      <c r="P436" s="4" t="str">
        <f t="shared" si="19"/>
        <v>Afternoon</v>
      </c>
      <c r="Q436" t="str">
        <f t="shared" si="20"/>
        <v>Attended</v>
      </c>
      <c r="R436">
        <f t="shared" si="21"/>
        <v>0</v>
      </c>
    </row>
    <row r="437" spans="1:18" x14ac:dyDescent="0.25">
      <c r="A437" t="s">
        <v>901</v>
      </c>
      <c r="B437" t="s">
        <v>902</v>
      </c>
      <c r="C437" t="s">
        <v>17</v>
      </c>
      <c r="D437" s="1">
        <v>45580</v>
      </c>
      <c r="E437" s="1">
        <v>45585</v>
      </c>
      <c r="F437">
        <v>5</v>
      </c>
      <c r="G437" t="s">
        <v>23</v>
      </c>
      <c r="H437" s="3">
        <v>4465</v>
      </c>
      <c r="I437">
        <v>1</v>
      </c>
      <c r="J437">
        <v>1</v>
      </c>
      <c r="K437">
        <v>2</v>
      </c>
      <c r="L437">
        <v>80</v>
      </c>
      <c r="M437">
        <v>2</v>
      </c>
      <c r="N437" t="s">
        <v>24</v>
      </c>
      <c r="O437" s="4">
        <v>0.79166666666666663</v>
      </c>
      <c r="P437" s="4" t="str">
        <f t="shared" si="19"/>
        <v>Evening</v>
      </c>
      <c r="Q437" t="str">
        <f t="shared" si="20"/>
        <v>Attended</v>
      </c>
      <c r="R437">
        <f t="shared" si="21"/>
        <v>0</v>
      </c>
    </row>
    <row r="438" spans="1:18" x14ac:dyDescent="0.25">
      <c r="A438" t="s">
        <v>903</v>
      </c>
      <c r="B438" t="s">
        <v>904</v>
      </c>
      <c r="C438" t="s">
        <v>37</v>
      </c>
      <c r="D438" s="1">
        <v>45522</v>
      </c>
      <c r="E438" s="1">
        <v>45531</v>
      </c>
      <c r="F438">
        <v>9</v>
      </c>
      <c r="G438" t="s">
        <v>34</v>
      </c>
      <c r="H438" s="3">
        <v>4349</v>
      </c>
      <c r="I438">
        <v>1</v>
      </c>
      <c r="J438">
        <v>1</v>
      </c>
      <c r="K438">
        <v>5</v>
      </c>
      <c r="L438">
        <v>85</v>
      </c>
      <c r="M438">
        <v>3</v>
      </c>
      <c r="N438" t="s">
        <v>50</v>
      </c>
      <c r="O438" s="4">
        <v>0.29166666666666669</v>
      </c>
      <c r="P438" s="4" t="str">
        <f t="shared" si="19"/>
        <v>Morning</v>
      </c>
      <c r="Q438" t="str">
        <f t="shared" si="20"/>
        <v>Attended</v>
      </c>
      <c r="R438">
        <f t="shared" si="21"/>
        <v>0</v>
      </c>
    </row>
    <row r="439" spans="1:18" x14ac:dyDescent="0.25">
      <c r="A439" t="s">
        <v>905</v>
      </c>
      <c r="B439" t="s">
        <v>906</v>
      </c>
      <c r="C439" t="s">
        <v>27</v>
      </c>
      <c r="D439" s="1">
        <v>45448</v>
      </c>
      <c r="E439" s="1">
        <v>45458</v>
      </c>
      <c r="F439">
        <v>10</v>
      </c>
      <c r="G439" t="s">
        <v>34</v>
      </c>
      <c r="H439" s="3">
        <v>1850</v>
      </c>
      <c r="I439">
        <v>2</v>
      </c>
      <c r="J439">
        <v>1</v>
      </c>
      <c r="K439">
        <v>4</v>
      </c>
      <c r="L439">
        <v>80</v>
      </c>
      <c r="M439">
        <v>3</v>
      </c>
      <c r="N439" t="s">
        <v>19</v>
      </c>
      <c r="O439" s="4">
        <v>0.58333333333333337</v>
      </c>
      <c r="P439" s="4" t="str">
        <f t="shared" si="19"/>
        <v>Afternoon</v>
      </c>
      <c r="Q439" t="str">
        <f t="shared" si="20"/>
        <v>Attended</v>
      </c>
      <c r="R439">
        <f t="shared" si="21"/>
        <v>0</v>
      </c>
    </row>
    <row r="440" spans="1:18" x14ac:dyDescent="0.25">
      <c r="A440" t="s">
        <v>907</v>
      </c>
      <c r="B440" t="s">
        <v>908</v>
      </c>
      <c r="C440" t="s">
        <v>17</v>
      </c>
      <c r="D440" s="1">
        <v>45329</v>
      </c>
      <c r="E440" s="1">
        <v>45343</v>
      </c>
      <c r="F440">
        <v>14</v>
      </c>
      <c r="G440" t="s">
        <v>34</v>
      </c>
      <c r="H440" s="3">
        <v>4857</v>
      </c>
      <c r="I440">
        <v>5</v>
      </c>
      <c r="J440">
        <v>3</v>
      </c>
      <c r="K440">
        <v>4</v>
      </c>
      <c r="L440">
        <v>95</v>
      </c>
      <c r="M440">
        <v>2</v>
      </c>
      <c r="N440" t="s">
        <v>53</v>
      </c>
      <c r="O440" s="4">
        <v>0.25</v>
      </c>
      <c r="P440" s="4" t="str">
        <f t="shared" si="19"/>
        <v>Morning</v>
      </c>
      <c r="Q440" t="str">
        <f t="shared" si="20"/>
        <v>Attended</v>
      </c>
      <c r="R440">
        <f t="shared" si="21"/>
        <v>0</v>
      </c>
    </row>
    <row r="441" spans="1:18" x14ac:dyDescent="0.25">
      <c r="A441" t="s">
        <v>909</v>
      </c>
      <c r="B441" t="s">
        <v>910</v>
      </c>
      <c r="C441" t="s">
        <v>68</v>
      </c>
      <c r="D441" s="1">
        <v>45388</v>
      </c>
      <c r="E441" s="1">
        <v>45400</v>
      </c>
      <c r="F441">
        <v>12</v>
      </c>
      <c r="G441" t="s">
        <v>42</v>
      </c>
      <c r="H441" s="3">
        <v>2067</v>
      </c>
      <c r="I441">
        <v>2</v>
      </c>
      <c r="J441">
        <v>5</v>
      </c>
      <c r="K441">
        <v>1</v>
      </c>
      <c r="L441">
        <v>90</v>
      </c>
      <c r="M441">
        <v>3</v>
      </c>
      <c r="N441" t="s">
        <v>53</v>
      </c>
      <c r="O441" s="4">
        <v>0.625</v>
      </c>
      <c r="P441" s="4" t="str">
        <f t="shared" si="19"/>
        <v>Afternoon</v>
      </c>
      <c r="Q441" t="str">
        <f t="shared" si="20"/>
        <v>Attended</v>
      </c>
      <c r="R441">
        <f t="shared" si="21"/>
        <v>0</v>
      </c>
    </row>
    <row r="442" spans="1:18" x14ac:dyDescent="0.25">
      <c r="A442" t="s">
        <v>911</v>
      </c>
      <c r="B442" t="s">
        <v>912</v>
      </c>
      <c r="C442" t="s">
        <v>68</v>
      </c>
      <c r="D442" s="1">
        <v>45580</v>
      </c>
      <c r="E442" s="1">
        <v>45582</v>
      </c>
      <c r="F442">
        <v>2</v>
      </c>
      <c r="G442" t="s">
        <v>31</v>
      </c>
      <c r="H442" s="3">
        <v>4188</v>
      </c>
      <c r="I442">
        <v>2</v>
      </c>
      <c r="J442">
        <v>1</v>
      </c>
      <c r="K442">
        <v>4</v>
      </c>
      <c r="L442">
        <v>95</v>
      </c>
      <c r="M442">
        <v>3</v>
      </c>
      <c r="N442" t="s">
        <v>50</v>
      </c>
      <c r="O442" s="4">
        <v>0.625</v>
      </c>
      <c r="P442" s="4" t="str">
        <f t="shared" si="19"/>
        <v>Afternoon</v>
      </c>
      <c r="Q442" t="str">
        <f t="shared" si="20"/>
        <v>Attended</v>
      </c>
      <c r="R442">
        <f t="shared" si="21"/>
        <v>0</v>
      </c>
    </row>
    <row r="443" spans="1:18" x14ac:dyDescent="0.25">
      <c r="A443" t="s">
        <v>913</v>
      </c>
      <c r="B443" t="s">
        <v>914</v>
      </c>
      <c r="C443" t="s">
        <v>22</v>
      </c>
      <c r="D443" s="1">
        <v>45545</v>
      </c>
      <c r="E443" s="1">
        <v>45547</v>
      </c>
      <c r="F443">
        <v>2</v>
      </c>
      <c r="G443" t="s">
        <v>42</v>
      </c>
      <c r="H443" s="3">
        <v>4278</v>
      </c>
      <c r="I443">
        <v>1</v>
      </c>
      <c r="J443">
        <v>5</v>
      </c>
      <c r="K443">
        <v>1</v>
      </c>
      <c r="L443">
        <v>90</v>
      </c>
      <c r="M443">
        <v>4</v>
      </c>
      <c r="N443" t="s">
        <v>19</v>
      </c>
      <c r="O443" s="4">
        <v>0.33333333333333331</v>
      </c>
      <c r="P443" s="4" t="str">
        <f t="shared" si="19"/>
        <v>Morning</v>
      </c>
      <c r="Q443" t="str">
        <f t="shared" si="20"/>
        <v>Attended</v>
      </c>
      <c r="R443">
        <f t="shared" si="21"/>
        <v>0</v>
      </c>
    </row>
    <row r="444" spans="1:18" x14ac:dyDescent="0.25">
      <c r="A444" t="s">
        <v>915</v>
      </c>
      <c r="B444" t="s">
        <v>916</v>
      </c>
      <c r="C444" t="s">
        <v>27</v>
      </c>
      <c r="D444" s="1">
        <v>45487</v>
      </c>
      <c r="E444" s="1">
        <v>45493</v>
      </c>
      <c r="F444">
        <v>6</v>
      </c>
      <c r="G444" t="s">
        <v>28</v>
      </c>
      <c r="H444" s="3">
        <v>3046</v>
      </c>
      <c r="I444">
        <v>2</v>
      </c>
      <c r="J444">
        <v>3</v>
      </c>
      <c r="K444">
        <v>5</v>
      </c>
      <c r="L444">
        <v>85</v>
      </c>
      <c r="M444">
        <v>1</v>
      </c>
      <c r="N444" t="s">
        <v>24</v>
      </c>
      <c r="O444" s="4">
        <v>0.45833333333333331</v>
      </c>
      <c r="P444" s="4" t="str">
        <f t="shared" si="19"/>
        <v>Morning</v>
      </c>
      <c r="Q444" t="str">
        <f t="shared" si="20"/>
        <v>Attended</v>
      </c>
      <c r="R444">
        <f t="shared" si="21"/>
        <v>0</v>
      </c>
    </row>
    <row r="445" spans="1:18" x14ac:dyDescent="0.25">
      <c r="A445" t="s">
        <v>917</v>
      </c>
      <c r="B445" t="s">
        <v>918</v>
      </c>
      <c r="C445" t="s">
        <v>27</v>
      </c>
      <c r="D445" s="1">
        <v>45377</v>
      </c>
      <c r="E445" s="1">
        <v>45386</v>
      </c>
      <c r="F445">
        <v>9</v>
      </c>
      <c r="G445" t="s">
        <v>34</v>
      </c>
      <c r="H445" s="3">
        <v>1549</v>
      </c>
      <c r="I445">
        <v>1</v>
      </c>
      <c r="J445">
        <v>5</v>
      </c>
      <c r="K445">
        <v>5</v>
      </c>
      <c r="L445">
        <v>90</v>
      </c>
      <c r="M445">
        <v>2</v>
      </c>
      <c r="N445" t="s">
        <v>45</v>
      </c>
      <c r="O445" s="4">
        <v>0.45833333333333331</v>
      </c>
      <c r="P445" s="4" t="str">
        <f t="shared" si="19"/>
        <v>Morning</v>
      </c>
      <c r="Q445" t="str">
        <f t="shared" si="20"/>
        <v>Attended</v>
      </c>
      <c r="R445">
        <f t="shared" si="21"/>
        <v>0</v>
      </c>
    </row>
    <row r="446" spans="1:18" x14ac:dyDescent="0.25">
      <c r="A446" t="s">
        <v>919</v>
      </c>
      <c r="B446" t="s">
        <v>920</v>
      </c>
      <c r="C446" t="s">
        <v>22</v>
      </c>
      <c r="D446" s="1">
        <v>45301</v>
      </c>
      <c r="E446" s="1">
        <v>45302</v>
      </c>
      <c r="F446">
        <v>1</v>
      </c>
      <c r="G446" t="s">
        <v>28</v>
      </c>
      <c r="H446" s="3">
        <v>2431</v>
      </c>
      <c r="I446">
        <v>5</v>
      </c>
      <c r="J446">
        <v>3</v>
      </c>
      <c r="K446">
        <v>5</v>
      </c>
      <c r="L446">
        <v>90</v>
      </c>
      <c r="M446">
        <v>4</v>
      </c>
      <c r="N446" t="s">
        <v>45</v>
      </c>
      <c r="O446" s="4">
        <v>0.29166666666666669</v>
      </c>
      <c r="P446" s="4" t="str">
        <f t="shared" si="19"/>
        <v>Morning</v>
      </c>
      <c r="Q446" t="str">
        <f t="shared" si="20"/>
        <v>Attended</v>
      </c>
      <c r="R446">
        <f t="shared" si="21"/>
        <v>0</v>
      </c>
    </row>
    <row r="447" spans="1:18" x14ac:dyDescent="0.25">
      <c r="A447" t="s">
        <v>921</v>
      </c>
      <c r="B447" t="s">
        <v>922</v>
      </c>
      <c r="C447" t="s">
        <v>17</v>
      </c>
      <c r="D447" s="1">
        <v>45296</v>
      </c>
      <c r="E447" s="1">
        <v>45305</v>
      </c>
      <c r="F447">
        <v>9</v>
      </c>
      <c r="G447" t="s">
        <v>18</v>
      </c>
      <c r="H447" s="3">
        <v>2320</v>
      </c>
      <c r="I447">
        <v>4</v>
      </c>
      <c r="J447">
        <v>3</v>
      </c>
      <c r="K447">
        <v>3</v>
      </c>
      <c r="L447">
        <v>90</v>
      </c>
      <c r="M447">
        <v>1</v>
      </c>
      <c r="N447" t="s">
        <v>50</v>
      </c>
      <c r="O447" s="4">
        <v>0.95833333333333337</v>
      </c>
      <c r="P447" s="4" t="str">
        <f t="shared" si="19"/>
        <v>Evening</v>
      </c>
      <c r="Q447" t="str">
        <f t="shared" si="20"/>
        <v>Attended</v>
      </c>
      <c r="R447">
        <f t="shared" si="21"/>
        <v>0</v>
      </c>
    </row>
    <row r="448" spans="1:18" x14ac:dyDescent="0.25">
      <c r="A448" t="s">
        <v>923</v>
      </c>
      <c r="B448" t="s">
        <v>924</v>
      </c>
      <c r="C448" t="s">
        <v>27</v>
      </c>
      <c r="D448" s="1">
        <v>45414</v>
      </c>
      <c r="E448" s="1">
        <v>45423</v>
      </c>
      <c r="F448">
        <v>9</v>
      </c>
      <c r="G448" t="s">
        <v>23</v>
      </c>
      <c r="H448" s="3">
        <v>3889</v>
      </c>
      <c r="I448">
        <v>1</v>
      </c>
      <c r="J448">
        <v>4</v>
      </c>
      <c r="K448">
        <v>5</v>
      </c>
      <c r="L448">
        <v>80</v>
      </c>
      <c r="M448">
        <v>3</v>
      </c>
      <c r="N448" t="s">
        <v>19</v>
      </c>
      <c r="O448" s="4">
        <v>0.29166666666666669</v>
      </c>
      <c r="P448" s="4" t="str">
        <f t="shared" si="19"/>
        <v>Morning</v>
      </c>
      <c r="Q448" t="str">
        <f t="shared" si="20"/>
        <v>Attended</v>
      </c>
      <c r="R448">
        <f t="shared" si="21"/>
        <v>0</v>
      </c>
    </row>
    <row r="449" spans="1:18" x14ac:dyDescent="0.25">
      <c r="A449" t="s">
        <v>925</v>
      </c>
      <c r="B449" t="s">
        <v>926</v>
      </c>
      <c r="C449" t="s">
        <v>68</v>
      </c>
      <c r="D449" s="1">
        <v>45409</v>
      </c>
      <c r="E449" s="1">
        <v>45422</v>
      </c>
      <c r="F449">
        <v>13</v>
      </c>
      <c r="G449" t="s">
        <v>23</v>
      </c>
      <c r="H449" s="3">
        <v>2910</v>
      </c>
      <c r="I449">
        <v>5</v>
      </c>
      <c r="J449">
        <v>3</v>
      </c>
      <c r="K449">
        <v>4</v>
      </c>
      <c r="L449">
        <v>80</v>
      </c>
      <c r="M449">
        <v>3</v>
      </c>
      <c r="N449" t="s">
        <v>19</v>
      </c>
      <c r="O449" s="4">
        <v>0.70833333333333337</v>
      </c>
      <c r="P449" s="4" t="str">
        <f t="shared" si="19"/>
        <v>Afternoon</v>
      </c>
      <c r="Q449" t="str">
        <f t="shared" si="20"/>
        <v>Attended</v>
      </c>
      <c r="R449">
        <f t="shared" si="21"/>
        <v>0</v>
      </c>
    </row>
    <row r="450" spans="1:18" x14ac:dyDescent="0.25">
      <c r="A450" t="s">
        <v>927</v>
      </c>
      <c r="B450" t="s">
        <v>928</v>
      </c>
      <c r="C450" t="s">
        <v>68</v>
      </c>
      <c r="D450" s="1">
        <v>45585</v>
      </c>
      <c r="E450" s="1">
        <v>45594</v>
      </c>
      <c r="F450">
        <v>9</v>
      </c>
      <c r="G450" t="s">
        <v>42</v>
      </c>
      <c r="H450" s="3">
        <v>4828</v>
      </c>
      <c r="I450">
        <v>4</v>
      </c>
      <c r="J450">
        <v>3</v>
      </c>
      <c r="K450">
        <v>2</v>
      </c>
      <c r="L450">
        <v>85</v>
      </c>
      <c r="M450">
        <v>4</v>
      </c>
      <c r="N450" t="s">
        <v>53</v>
      </c>
      <c r="O450" s="4">
        <v>0.41666666666666669</v>
      </c>
      <c r="P450" s="4" t="str">
        <f t="shared" si="19"/>
        <v>Morning</v>
      </c>
      <c r="Q450" t="str">
        <f t="shared" si="20"/>
        <v>Attended</v>
      </c>
      <c r="R450">
        <f t="shared" si="21"/>
        <v>0</v>
      </c>
    </row>
    <row r="451" spans="1:18" x14ac:dyDescent="0.25">
      <c r="A451" t="s">
        <v>929</v>
      </c>
      <c r="B451" t="s">
        <v>930</v>
      </c>
      <c r="C451" t="s">
        <v>37</v>
      </c>
      <c r="D451" s="1">
        <v>45450</v>
      </c>
      <c r="E451" s="1">
        <v>45455</v>
      </c>
      <c r="F451">
        <v>5</v>
      </c>
      <c r="G451" t="s">
        <v>31</v>
      </c>
      <c r="H451" s="3">
        <v>1631</v>
      </c>
      <c r="I451">
        <v>3</v>
      </c>
      <c r="J451">
        <v>2</v>
      </c>
      <c r="K451">
        <v>1</v>
      </c>
      <c r="L451">
        <v>90</v>
      </c>
      <c r="M451">
        <v>3</v>
      </c>
      <c r="N451" t="s">
        <v>24</v>
      </c>
      <c r="O451" s="4">
        <v>0.5</v>
      </c>
      <c r="P451" s="4" t="str">
        <f t="shared" ref="P451:P501" si="22">IF(HOUR(O451)&lt;12,"Morning",IF(HOUR(O451)&lt;18,"Afternoon",IF(HOUR(O451)&lt;24,"Evening","Night")))</f>
        <v>Afternoon</v>
      </c>
      <c r="Q451" t="str">
        <f t="shared" ref="Q451:Q501" si="23">IF(F450=0,"Missed","Attended")</f>
        <v>Attended</v>
      </c>
      <c r="R451">
        <f t="shared" ref="R451:R501" si="24">IF($Q451="Missed",1,0)</f>
        <v>0</v>
      </c>
    </row>
    <row r="452" spans="1:18" x14ac:dyDescent="0.25">
      <c r="A452" t="s">
        <v>931</v>
      </c>
      <c r="B452" t="s">
        <v>932</v>
      </c>
      <c r="C452" t="s">
        <v>27</v>
      </c>
      <c r="D452" s="1">
        <v>45594</v>
      </c>
      <c r="E452" s="1">
        <v>45607</v>
      </c>
      <c r="F452">
        <v>13</v>
      </c>
      <c r="G452" t="s">
        <v>28</v>
      </c>
      <c r="H452" s="3">
        <v>4982</v>
      </c>
      <c r="I452">
        <v>1</v>
      </c>
      <c r="J452">
        <v>1</v>
      </c>
      <c r="K452">
        <v>3</v>
      </c>
      <c r="L452">
        <v>70</v>
      </c>
      <c r="M452">
        <v>5</v>
      </c>
      <c r="N452" t="s">
        <v>19</v>
      </c>
      <c r="O452" s="4">
        <v>0.875</v>
      </c>
      <c r="P452" s="4" t="str">
        <f t="shared" si="22"/>
        <v>Evening</v>
      </c>
      <c r="Q452" t="str">
        <f t="shared" si="23"/>
        <v>Attended</v>
      </c>
      <c r="R452">
        <f t="shared" si="24"/>
        <v>0</v>
      </c>
    </row>
    <row r="453" spans="1:18" x14ac:dyDescent="0.25">
      <c r="A453" t="s">
        <v>933</v>
      </c>
      <c r="B453" t="s">
        <v>934</v>
      </c>
      <c r="C453" t="s">
        <v>17</v>
      </c>
      <c r="D453" s="1">
        <v>45519</v>
      </c>
      <c r="E453" s="1">
        <v>45528</v>
      </c>
      <c r="F453">
        <v>9</v>
      </c>
      <c r="G453" t="s">
        <v>31</v>
      </c>
      <c r="H453" s="3">
        <v>3090</v>
      </c>
      <c r="I453">
        <v>1</v>
      </c>
      <c r="J453">
        <v>4</v>
      </c>
      <c r="K453">
        <v>5</v>
      </c>
      <c r="L453">
        <v>85</v>
      </c>
      <c r="M453">
        <v>4</v>
      </c>
      <c r="N453" t="s">
        <v>45</v>
      </c>
      <c r="O453" s="4">
        <v>0.25</v>
      </c>
      <c r="P453" s="4" t="str">
        <f t="shared" si="22"/>
        <v>Morning</v>
      </c>
      <c r="Q453" t="str">
        <f t="shared" si="23"/>
        <v>Attended</v>
      </c>
      <c r="R453">
        <f t="shared" si="24"/>
        <v>0</v>
      </c>
    </row>
    <row r="454" spans="1:18" x14ac:dyDescent="0.25">
      <c r="A454" t="s">
        <v>935</v>
      </c>
      <c r="B454" t="s">
        <v>936</v>
      </c>
      <c r="C454" t="s">
        <v>22</v>
      </c>
      <c r="D454" s="1">
        <v>45507</v>
      </c>
      <c r="E454" s="1">
        <v>45518</v>
      </c>
      <c r="F454">
        <v>11</v>
      </c>
      <c r="G454" t="s">
        <v>42</v>
      </c>
      <c r="H454" s="3">
        <v>4593</v>
      </c>
      <c r="I454">
        <v>3</v>
      </c>
      <c r="J454">
        <v>4</v>
      </c>
      <c r="K454">
        <v>5</v>
      </c>
      <c r="L454">
        <v>90</v>
      </c>
      <c r="M454">
        <v>1</v>
      </c>
      <c r="N454" t="s">
        <v>24</v>
      </c>
      <c r="O454" s="4">
        <v>0.25</v>
      </c>
      <c r="P454" s="4" t="str">
        <f t="shared" si="22"/>
        <v>Morning</v>
      </c>
      <c r="Q454" t="str">
        <f t="shared" si="23"/>
        <v>Attended</v>
      </c>
      <c r="R454">
        <f t="shared" si="24"/>
        <v>0</v>
      </c>
    </row>
    <row r="455" spans="1:18" x14ac:dyDescent="0.25">
      <c r="A455" t="s">
        <v>937</v>
      </c>
      <c r="B455" t="s">
        <v>938</v>
      </c>
      <c r="C455" t="s">
        <v>22</v>
      </c>
      <c r="D455" s="1">
        <v>45475</v>
      </c>
      <c r="E455" s="1">
        <v>45479</v>
      </c>
      <c r="F455">
        <v>4</v>
      </c>
      <c r="G455" t="s">
        <v>23</v>
      </c>
      <c r="H455" s="3">
        <v>1243</v>
      </c>
      <c r="I455">
        <v>3</v>
      </c>
      <c r="J455">
        <v>4</v>
      </c>
      <c r="K455">
        <v>2</v>
      </c>
      <c r="L455">
        <v>90</v>
      </c>
      <c r="M455">
        <v>4</v>
      </c>
      <c r="N455" t="s">
        <v>24</v>
      </c>
      <c r="O455" s="4">
        <v>0.91666666666666663</v>
      </c>
      <c r="P455" s="4" t="str">
        <f t="shared" si="22"/>
        <v>Evening</v>
      </c>
      <c r="Q455" t="str">
        <f t="shared" si="23"/>
        <v>Attended</v>
      </c>
      <c r="R455">
        <f t="shared" si="24"/>
        <v>0</v>
      </c>
    </row>
    <row r="456" spans="1:18" x14ac:dyDescent="0.25">
      <c r="A456" t="s">
        <v>939</v>
      </c>
      <c r="B456" t="s">
        <v>940</v>
      </c>
      <c r="C456" t="s">
        <v>17</v>
      </c>
      <c r="D456" s="1">
        <v>45306</v>
      </c>
      <c r="E456" s="1">
        <v>45308</v>
      </c>
      <c r="F456">
        <v>2</v>
      </c>
      <c r="G456" t="s">
        <v>31</v>
      </c>
      <c r="H456" s="3">
        <v>1033</v>
      </c>
      <c r="I456">
        <v>1</v>
      </c>
      <c r="J456">
        <v>2</v>
      </c>
      <c r="K456">
        <v>2</v>
      </c>
      <c r="L456">
        <v>80</v>
      </c>
      <c r="M456">
        <v>2</v>
      </c>
      <c r="N456" t="s">
        <v>50</v>
      </c>
      <c r="O456" s="4">
        <v>0.25</v>
      </c>
      <c r="P456" s="4" t="str">
        <f t="shared" si="22"/>
        <v>Morning</v>
      </c>
      <c r="Q456" t="str">
        <f t="shared" si="23"/>
        <v>Attended</v>
      </c>
      <c r="R456">
        <f t="shared" si="24"/>
        <v>0</v>
      </c>
    </row>
    <row r="457" spans="1:18" x14ac:dyDescent="0.25">
      <c r="A457" t="s">
        <v>941</v>
      </c>
      <c r="B457" t="s">
        <v>942</v>
      </c>
      <c r="C457" t="s">
        <v>37</v>
      </c>
      <c r="D457" s="1">
        <v>45448</v>
      </c>
      <c r="E457" s="1">
        <v>45461</v>
      </c>
      <c r="F457">
        <v>13</v>
      </c>
      <c r="G457" t="s">
        <v>31</v>
      </c>
      <c r="H457" s="3">
        <v>1560</v>
      </c>
      <c r="I457">
        <v>3</v>
      </c>
      <c r="J457">
        <v>3</v>
      </c>
      <c r="K457">
        <v>3</v>
      </c>
      <c r="L457">
        <v>85</v>
      </c>
      <c r="M457">
        <v>4</v>
      </c>
      <c r="N457" t="s">
        <v>19</v>
      </c>
      <c r="O457" s="4">
        <v>0.75</v>
      </c>
      <c r="P457" s="4" t="str">
        <f t="shared" si="22"/>
        <v>Evening</v>
      </c>
      <c r="Q457" t="str">
        <f t="shared" si="23"/>
        <v>Attended</v>
      </c>
      <c r="R457">
        <f t="shared" si="24"/>
        <v>0</v>
      </c>
    </row>
    <row r="458" spans="1:18" x14ac:dyDescent="0.25">
      <c r="A458" t="s">
        <v>943</v>
      </c>
      <c r="B458" t="s">
        <v>944</v>
      </c>
      <c r="C458" t="s">
        <v>22</v>
      </c>
      <c r="D458" s="1">
        <v>45427</v>
      </c>
      <c r="E458" s="1">
        <v>45433</v>
      </c>
      <c r="F458">
        <v>6</v>
      </c>
      <c r="G458" t="s">
        <v>23</v>
      </c>
      <c r="H458" s="3">
        <v>2823</v>
      </c>
      <c r="I458">
        <v>2</v>
      </c>
      <c r="J458">
        <v>1</v>
      </c>
      <c r="K458">
        <v>1</v>
      </c>
      <c r="L458">
        <v>90</v>
      </c>
      <c r="M458">
        <v>3</v>
      </c>
      <c r="N458" t="s">
        <v>50</v>
      </c>
      <c r="O458" s="4">
        <v>0.58333333333333337</v>
      </c>
      <c r="P458" s="4" t="str">
        <f t="shared" si="22"/>
        <v>Afternoon</v>
      </c>
      <c r="Q458" t="str">
        <f t="shared" si="23"/>
        <v>Attended</v>
      </c>
      <c r="R458">
        <f t="shared" si="24"/>
        <v>0</v>
      </c>
    </row>
    <row r="459" spans="1:18" x14ac:dyDescent="0.25">
      <c r="A459" t="s">
        <v>945</v>
      </c>
      <c r="B459" t="s">
        <v>946</v>
      </c>
      <c r="C459" t="s">
        <v>27</v>
      </c>
      <c r="D459" s="1">
        <v>45552</v>
      </c>
      <c r="E459" s="1">
        <v>45566</v>
      </c>
      <c r="F459">
        <v>0</v>
      </c>
      <c r="G459" t="s">
        <v>28</v>
      </c>
      <c r="H459" s="3">
        <v>2612</v>
      </c>
      <c r="I459">
        <v>4</v>
      </c>
      <c r="J459">
        <v>5</v>
      </c>
      <c r="K459">
        <v>5</v>
      </c>
      <c r="L459">
        <v>90</v>
      </c>
      <c r="M459">
        <v>3</v>
      </c>
      <c r="N459" t="s">
        <v>19</v>
      </c>
      <c r="O459" s="4">
        <v>0.83333333333333337</v>
      </c>
      <c r="P459" s="4" t="str">
        <f t="shared" si="22"/>
        <v>Evening</v>
      </c>
      <c r="Q459" t="str">
        <f t="shared" si="23"/>
        <v>Attended</v>
      </c>
      <c r="R459">
        <f t="shared" si="24"/>
        <v>0</v>
      </c>
    </row>
    <row r="460" spans="1:18" x14ac:dyDescent="0.25">
      <c r="A460" t="s">
        <v>947</v>
      </c>
      <c r="B460" t="s">
        <v>948</v>
      </c>
      <c r="C460" t="s">
        <v>37</v>
      </c>
      <c r="D460" s="1">
        <v>45448</v>
      </c>
      <c r="E460" s="1">
        <v>45452</v>
      </c>
      <c r="F460">
        <v>4</v>
      </c>
      <c r="G460" t="s">
        <v>23</v>
      </c>
      <c r="H460" s="3">
        <v>385</v>
      </c>
      <c r="I460">
        <v>4</v>
      </c>
      <c r="J460">
        <v>3</v>
      </c>
      <c r="K460">
        <v>3</v>
      </c>
      <c r="L460">
        <v>85</v>
      </c>
      <c r="M460">
        <v>5</v>
      </c>
      <c r="N460" t="s">
        <v>53</v>
      </c>
      <c r="O460" s="4">
        <v>0.33333333333333331</v>
      </c>
      <c r="P460" s="4" t="str">
        <f t="shared" si="22"/>
        <v>Morning</v>
      </c>
      <c r="Q460" t="str">
        <f t="shared" si="23"/>
        <v>Missed</v>
      </c>
      <c r="R460">
        <f t="shared" si="24"/>
        <v>1</v>
      </c>
    </row>
    <row r="461" spans="1:18" x14ac:dyDescent="0.25">
      <c r="A461" t="s">
        <v>949</v>
      </c>
      <c r="B461" t="s">
        <v>950</v>
      </c>
      <c r="C461" t="s">
        <v>27</v>
      </c>
      <c r="D461" s="1">
        <v>45338</v>
      </c>
      <c r="E461" s="1">
        <v>45344</v>
      </c>
      <c r="F461">
        <v>6</v>
      </c>
      <c r="G461" t="s">
        <v>31</v>
      </c>
      <c r="H461" s="3">
        <v>364</v>
      </c>
      <c r="I461">
        <v>4</v>
      </c>
      <c r="J461">
        <v>2</v>
      </c>
      <c r="K461">
        <v>4</v>
      </c>
      <c r="L461">
        <v>70</v>
      </c>
      <c r="M461">
        <v>5</v>
      </c>
      <c r="N461" t="s">
        <v>50</v>
      </c>
      <c r="O461" s="4">
        <v>0.79166666666666663</v>
      </c>
      <c r="P461" s="4" t="str">
        <f t="shared" si="22"/>
        <v>Evening</v>
      </c>
      <c r="Q461" t="str">
        <f t="shared" si="23"/>
        <v>Attended</v>
      </c>
      <c r="R461">
        <f t="shared" si="24"/>
        <v>0</v>
      </c>
    </row>
    <row r="462" spans="1:18" x14ac:dyDescent="0.25">
      <c r="A462" t="s">
        <v>951</v>
      </c>
      <c r="B462" t="s">
        <v>952</v>
      </c>
      <c r="C462" t="s">
        <v>68</v>
      </c>
      <c r="D462" s="1">
        <v>45464</v>
      </c>
      <c r="E462" s="1">
        <v>45467</v>
      </c>
      <c r="F462">
        <v>3</v>
      </c>
      <c r="G462" t="s">
        <v>28</v>
      </c>
      <c r="H462" s="3">
        <v>2467</v>
      </c>
      <c r="I462">
        <v>2</v>
      </c>
      <c r="J462">
        <v>3</v>
      </c>
      <c r="K462">
        <v>4</v>
      </c>
      <c r="L462">
        <v>85</v>
      </c>
      <c r="M462">
        <v>5</v>
      </c>
      <c r="N462" t="s">
        <v>50</v>
      </c>
      <c r="O462" s="4">
        <v>0.66666666666666663</v>
      </c>
      <c r="P462" s="4" t="str">
        <f t="shared" si="22"/>
        <v>Afternoon</v>
      </c>
      <c r="Q462" t="str">
        <f t="shared" si="23"/>
        <v>Attended</v>
      </c>
      <c r="R462">
        <f t="shared" si="24"/>
        <v>0</v>
      </c>
    </row>
    <row r="463" spans="1:18" x14ac:dyDescent="0.25">
      <c r="A463" t="s">
        <v>953</v>
      </c>
      <c r="B463" t="s">
        <v>954</v>
      </c>
      <c r="C463" t="s">
        <v>37</v>
      </c>
      <c r="D463" s="1">
        <v>45421</v>
      </c>
      <c r="E463" s="1">
        <v>45427</v>
      </c>
      <c r="F463">
        <v>6</v>
      </c>
      <c r="G463" t="s">
        <v>28</v>
      </c>
      <c r="H463" s="3">
        <v>3547</v>
      </c>
      <c r="I463">
        <v>3</v>
      </c>
      <c r="J463">
        <v>3</v>
      </c>
      <c r="K463">
        <v>3</v>
      </c>
      <c r="L463">
        <v>85</v>
      </c>
      <c r="M463">
        <v>1</v>
      </c>
      <c r="N463" t="s">
        <v>45</v>
      </c>
      <c r="O463" s="4">
        <v>0.70833333333333337</v>
      </c>
      <c r="P463" s="4" t="str">
        <f t="shared" si="22"/>
        <v>Afternoon</v>
      </c>
      <c r="Q463" t="str">
        <f t="shared" si="23"/>
        <v>Attended</v>
      </c>
      <c r="R463">
        <f t="shared" si="24"/>
        <v>0</v>
      </c>
    </row>
    <row r="464" spans="1:18" x14ac:dyDescent="0.25">
      <c r="A464" t="s">
        <v>955</v>
      </c>
      <c r="B464" t="s">
        <v>956</v>
      </c>
      <c r="C464" t="s">
        <v>22</v>
      </c>
      <c r="D464" s="1">
        <v>45386</v>
      </c>
      <c r="E464" s="1">
        <v>45388</v>
      </c>
      <c r="F464">
        <v>2</v>
      </c>
      <c r="G464" t="s">
        <v>23</v>
      </c>
      <c r="H464" s="3">
        <v>1862</v>
      </c>
      <c r="I464">
        <v>5</v>
      </c>
      <c r="J464">
        <v>2</v>
      </c>
      <c r="K464">
        <v>5</v>
      </c>
      <c r="L464">
        <v>70</v>
      </c>
      <c r="M464">
        <v>5</v>
      </c>
      <c r="N464" t="s">
        <v>50</v>
      </c>
      <c r="O464" s="4">
        <v>0.75</v>
      </c>
      <c r="P464" s="4" t="str">
        <f t="shared" si="22"/>
        <v>Evening</v>
      </c>
      <c r="Q464" t="str">
        <f t="shared" si="23"/>
        <v>Attended</v>
      </c>
      <c r="R464">
        <f t="shared" si="24"/>
        <v>0</v>
      </c>
    </row>
    <row r="465" spans="1:18" x14ac:dyDescent="0.25">
      <c r="A465" t="s">
        <v>957</v>
      </c>
      <c r="B465" t="s">
        <v>958</v>
      </c>
      <c r="C465" t="s">
        <v>37</v>
      </c>
      <c r="D465" s="1">
        <v>45406</v>
      </c>
      <c r="E465" s="1">
        <v>45408</v>
      </c>
      <c r="F465">
        <v>2</v>
      </c>
      <c r="G465" t="s">
        <v>31</v>
      </c>
      <c r="H465" s="3">
        <v>3148</v>
      </c>
      <c r="I465">
        <v>3</v>
      </c>
      <c r="J465">
        <v>4</v>
      </c>
      <c r="K465">
        <v>3</v>
      </c>
      <c r="L465">
        <v>85</v>
      </c>
      <c r="M465">
        <v>1</v>
      </c>
      <c r="N465" t="s">
        <v>19</v>
      </c>
      <c r="O465" s="4">
        <v>0.75</v>
      </c>
      <c r="P465" s="4" t="str">
        <f t="shared" si="22"/>
        <v>Evening</v>
      </c>
      <c r="Q465" t="str">
        <f t="shared" si="23"/>
        <v>Attended</v>
      </c>
      <c r="R465">
        <f t="shared" si="24"/>
        <v>0</v>
      </c>
    </row>
    <row r="466" spans="1:18" x14ac:dyDescent="0.25">
      <c r="A466" t="s">
        <v>959</v>
      </c>
      <c r="B466" t="s">
        <v>960</v>
      </c>
      <c r="C466" t="s">
        <v>37</v>
      </c>
      <c r="D466" s="1">
        <v>45534</v>
      </c>
      <c r="E466" s="1">
        <v>45547</v>
      </c>
      <c r="F466">
        <v>13</v>
      </c>
      <c r="G466" t="s">
        <v>42</v>
      </c>
      <c r="H466" s="3">
        <v>2481</v>
      </c>
      <c r="I466">
        <v>1</v>
      </c>
      <c r="J466">
        <v>4</v>
      </c>
      <c r="K466">
        <v>5</v>
      </c>
      <c r="L466">
        <v>90</v>
      </c>
      <c r="M466">
        <v>5</v>
      </c>
      <c r="N466" t="s">
        <v>45</v>
      </c>
      <c r="O466" s="4">
        <v>0.25</v>
      </c>
      <c r="P466" s="4" t="str">
        <f t="shared" si="22"/>
        <v>Morning</v>
      </c>
      <c r="Q466" t="str">
        <f t="shared" si="23"/>
        <v>Attended</v>
      </c>
      <c r="R466">
        <f t="shared" si="24"/>
        <v>0</v>
      </c>
    </row>
    <row r="467" spans="1:18" x14ac:dyDescent="0.25">
      <c r="A467" t="s">
        <v>961</v>
      </c>
      <c r="B467" t="s">
        <v>962</v>
      </c>
      <c r="C467" t="s">
        <v>37</v>
      </c>
      <c r="D467" s="1">
        <v>45583</v>
      </c>
      <c r="E467" s="1">
        <v>45592</v>
      </c>
      <c r="F467">
        <v>0</v>
      </c>
      <c r="G467" t="s">
        <v>31</v>
      </c>
      <c r="H467" s="3">
        <v>2369</v>
      </c>
      <c r="I467">
        <v>4</v>
      </c>
      <c r="J467">
        <v>1</v>
      </c>
      <c r="K467">
        <v>2</v>
      </c>
      <c r="L467">
        <v>85</v>
      </c>
      <c r="M467">
        <v>1</v>
      </c>
      <c r="N467" t="s">
        <v>50</v>
      </c>
      <c r="O467" s="4">
        <v>0.625</v>
      </c>
      <c r="P467" s="4" t="str">
        <f t="shared" si="22"/>
        <v>Afternoon</v>
      </c>
      <c r="Q467" t="str">
        <f t="shared" si="23"/>
        <v>Attended</v>
      </c>
      <c r="R467">
        <f t="shared" si="24"/>
        <v>0</v>
      </c>
    </row>
    <row r="468" spans="1:18" x14ac:dyDescent="0.25">
      <c r="A468" t="s">
        <v>963</v>
      </c>
      <c r="B468" t="s">
        <v>964</v>
      </c>
      <c r="C468" t="s">
        <v>37</v>
      </c>
      <c r="D468" s="1">
        <v>45573</v>
      </c>
      <c r="E468" s="1">
        <v>45580</v>
      </c>
      <c r="F468">
        <v>7</v>
      </c>
      <c r="G468" t="s">
        <v>34</v>
      </c>
      <c r="H468" s="3">
        <v>140</v>
      </c>
      <c r="I468">
        <v>3</v>
      </c>
      <c r="J468">
        <v>1</v>
      </c>
      <c r="K468">
        <v>3</v>
      </c>
      <c r="L468">
        <v>70</v>
      </c>
      <c r="M468">
        <v>4</v>
      </c>
      <c r="N468" t="s">
        <v>50</v>
      </c>
      <c r="O468" s="4">
        <v>0.33333333333333331</v>
      </c>
      <c r="P468" s="4" t="str">
        <f t="shared" si="22"/>
        <v>Morning</v>
      </c>
      <c r="Q468" t="str">
        <f t="shared" si="23"/>
        <v>Missed</v>
      </c>
      <c r="R468">
        <f t="shared" si="24"/>
        <v>1</v>
      </c>
    </row>
    <row r="469" spans="1:18" x14ac:dyDescent="0.25">
      <c r="A469" t="s">
        <v>965</v>
      </c>
      <c r="B469" t="s">
        <v>966</v>
      </c>
      <c r="C469" t="s">
        <v>27</v>
      </c>
      <c r="D469" s="1">
        <v>45590</v>
      </c>
      <c r="E469" s="1">
        <v>45593</v>
      </c>
      <c r="F469">
        <v>0</v>
      </c>
      <c r="G469" t="s">
        <v>18</v>
      </c>
      <c r="H469" s="3">
        <v>167</v>
      </c>
      <c r="I469">
        <v>5</v>
      </c>
      <c r="J469">
        <v>4</v>
      </c>
      <c r="K469">
        <v>5</v>
      </c>
      <c r="L469">
        <v>95</v>
      </c>
      <c r="M469">
        <v>4</v>
      </c>
      <c r="N469" t="s">
        <v>53</v>
      </c>
      <c r="O469" s="4">
        <v>0.375</v>
      </c>
      <c r="P469" s="4" t="str">
        <f t="shared" si="22"/>
        <v>Morning</v>
      </c>
      <c r="Q469" t="str">
        <f t="shared" si="23"/>
        <v>Attended</v>
      </c>
      <c r="R469">
        <f t="shared" si="24"/>
        <v>0</v>
      </c>
    </row>
    <row r="470" spans="1:18" x14ac:dyDescent="0.25">
      <c r="A470" t="s">
        <v>967</v>
      </c>
      <c r="B470" t="s">
        <v>968</v>
      </c>
      <c r="C470" t="s">
        <v>68</v>
      </c>
      <c r="D470" s="1">
        <v>45574</v>
      </c>
      <c r="E470" s="1">
        <v>45587</v>
      </c>
      <c r="F470">
        <v>13</v>
      </c>
      <c r="G470" t="s">
        <v>42</v>
      </c>
      <c r="H470" s="3">
        <v>1087</v>
      </c>
      <c r="I470">
        <v>1</v>
      </c>
      <c r="J470">
        <v>5</v>
      </c>
      <c r="K470">
        <v>3</v>
      </c>
      <c r="L470">
        <v>85</v>
      </c>
      <c r="M470">
        <v>3</v>
      </c>
      <c r="N470" t="s">
        <v>50</v>
      </c>
      <c r="O470" s="4">
        <v>0.875</v>
      </c>
      <c r="P470" s="4" t="str">
        <f t="shared" si="22"/>
        <v>Evening</v>
      </c>
      <c r="Q470" t="str">
        <f t="shared" si="23"/>
        <v>Missed</v>
      </c>
      <c r="R470">
        <f t="shared" si="24"/>
        <v>1</v>
      </c>
    </row>
    <row r="471" spans="1:18" x14ac:dyDescent="0.25">
      <c r="A471" t="s">
        <v>969</v>
      </c>
      <c r="B471" t="s">
        <v>970</v>
      </c>
      <c r="C471" t="s">
        <v>17</v>
      </c>
      <c r="D471" s="1">
        <v>45360</v>
      </c>
      <c r="E471" s="1">
        <v>45371</v>
      </c>
      <c r="F471">
        <v>11</v>
      </c>
      <c r="G471" t="s">
        <v>28</v>
      </c>
      <c r="H471" s="3">
        <v>4108</v>
      </c>
      <c r="I471">
        <v>2</v>
      </c>
      <c r="J471">
        <v>3</v>
      </c>
      <c r="K471">
        <v>3</v>
      </c>
      <c r="L471">
        <v>80</v>
      </c>
      <c r="M471">
        <v>1</v>
      </c>
      <c r="N471" t="s">
        <v>24</v>
      </c>
      <c r="O471" s="4">
        <v>0.54166666666666663</v>
      </c>
      <c r="P471" s="4" t="str">
        <f t="shared" si="22"/>
        <v>Afternoon</v>
      </c>
      <c r="Q471" t="str">
        <f t="shared" si="23"/>
        <v>Attended</v>
      </c>
      <c r="R471">
        <f t="shared" si="24"/>
        <v>0</v>
      </c>
    </row>
    <row r="472" spans="1:18" x14ac:dyDescent="0.25">
      <c r="A472" t="s">
        <v>971</v>
      </c>
      <c r="B472" t="s">
        <v>972</v>
      </c>
      <c r="C472" t="s">
        <v>37</v>
      </c>
      <c r="D472" s="1">
        <v>45439</v>
      </c>
      <c r="E472" s="1">
        <v>45440</v>
      </c>
      <c r="F472">
        <v>1</v>
      </c>
      <c r="G472" t="s">
        <v>42</v>
      </c>
      <c r="H472" s="3">
        <v>3298</v>
      </c>
      <c r="I472">
        <v>2</v>
      </c>
      <c r="J472">
        <v>5</v>
      </c>
      <c r="K472">
        <v>5</v>
      </c>
      <c r="L472">
        <v>90</v>
      </c>
      <c r="M472">
        <v>2</v>
      </c>
      <c r="N472" t="s">
        <v>45</v>
      </c>
      <c r="O472" s="4">
        <v>0.875</v>
      </c>
      <c r="P472" s="4" t="str">
        <f t="shared" si="22"/>
        <v>Evening</v>
      </c>
      <c r="Q472" t="str">
        <f t="shared" si="23"/>
        <v>Attended</v>
      </c>
      <c r="R472">
        <f t="shared" si="24"/>
        <v>0</v>
      </c>
    </row>
    <row r="473" spans="1:18" x14ac:dyDescent="0.25">
      <c r="A473" t="s">
        <v>973</v>
      </c>
      <c r="B473" t="s">
        <v>974</v>
      </c>
      <c r="C473" t="s">
        <v>22</v>
      </c>
      <c r="D473" s="1">
        <v>45302</v>
      </c>
      <c r="E473" s="1">
        <v>45310</v>
      </c>
      <c r="F473">
        <v>8</v>
      </c>
      <c r="G473" t="s">
        <v>28</v>
      </c>
      <c r="H473" s="3">
        <v>4890</v>
      </c>
      <c r="I473">
        <v>5</v>
      </c>
      <c r="J473">
        <v>3</v>
      </c>
      <c r="K473">
        <v>5</v>
      </c>
      <c r="L473">
        <v>90</v>
      </c>
      <c r="M473">
        <v>3</v>
      </c>
      <c r="N473" t="s">
        <v>24</v>
      </c>
      <c r="O473" s="4">
        <v>0.91666666666666663</v>
      </c>
      <c r="P473" s="4" t="str">
        <f t="shared" si="22"/>
        <v>Evening</v>
      </c>
      <c r="Q473" t="str">
        <f t="shared" si="23"/>
        <v>Attended</v>
      </c>
      <c r="R473">
        <f t="shared" si="24"/>
        <v>0</v>
      </c>
    </row>
    <row r="474" spans="1:18" x14ac:dyDescent="0.25">
      <c r="A474" t="s">
        <v>975</v>
      </c>
      <c r="B474" t="s">
        <v>976</v>
      </c>
      <c r="C474" t="s">
        <v>37</v>
      </c>
      <c r="D474" s="1">
        <v>45545</v>
      </c>
      <c r="E474" s="1">
        <v>45559</v>
      </c>
      <c r="F474">
        <v>14</v>
      </c>
      <c r="G474" t="s">
        <v>28</v>
      </c>
      <c r="H474" s="3">
        <v>2624</v>
      </c>
      <c r="I474">
        <v>1</v>
      </c>
      <c r="J474">
        <v>4</v>
      </c>
      <c r="K474">
        <v>1</v>
      </c>
      <c r="L474">
        <v>80</v>
      </c>
      <c r="M474">
        <v>4</v>
      </c>
      <c r="N474" t="s">
        <v>45</v>
      </c>
      <c r="O474" s="4">
        <v>0.83333333333333337</v>
      </c>
      <c r="P474" s="4" t="str">
        <f t="shared" si="22"/>
        <v>Evening</v>
      </c>
      <c r="Q474" t="str">
        <f t="shared" si="23"/>
        <v>Attended</v>
      </c>
      <c r="R474">
        <f t="shared" si="24"/>
        <v>0</v>
      </c>
    </row>
    <row r="475" spans="1:18" x14ac:dyDescent="0.25">
      <c r="A475" t="s">
        <v>977</v>
      </c>
      <c r="B475" t="s">
        <v>978</v>
      </c>
      <c r="C475" t="s">
        <v>22</v>
      </c>
      <c r="D475" s="1">
        <v>45329</v>
      </c>
      <c r="E475" s="1">
        <v>45335</v>
      </c>
      <c r="F475">
        <v>6</v>
      </c>
      <c r="G475" t="s">
        <v>42</v>
      </c>
      <c r="H475" s="3">
        <v>1185</v>
      </c>
      <c r="I475">
        <v>4</v>
      </c>
      <c r="J475">
        <v>1</v>
      </c>
      <c r="K475">
        <v>3</v>
      </c>
      <c r="L475">
        <v>80</v>
      </c>
      <c r="M475">
        <v>1</v>
      </c>
      <c r="N475" t="s">
        <v>53</v>
      </c>
      <c r="O475" s="4">
        <v>0.875</v>
      </c>
      <c r="P475" s="4" t="str">
        <f t="shared" si="22"/>
        <v>Evening</v>
      </c>
      <c r="Q475" t="str">
        <f t="shared" si="23"/>
        <v>Attended</v>
      </c>
      <c r="R475">
        <f t="shared" si="24"/>
        <v>0</v>
      </c>
    </row>
    <row r="476" spans="1:18" x14ac:dyDescent="0.25">
      <c r="A476" t="s">
        <v>979</v>
      </c>
      <c r="B476" t="s">
        <v>980</v>
      </c>
      <c r="C476" t="s">
        <v>27</v>
      </c>
      <c r="D476" s="1">
        <v>45425</v>
      </c>
      <c r="E476" s="1">
        <v>45432</v>
      </c>
      <c r="F476">
        <v>7</v>
      </c>
      <c r="G476" t="s">
        <v>28</v>
      </c>
      <c r="H476" s="3">
        <v>2579</v>
      </c>
      <c r="I476">
        <v>3</v>
      </c>
      <c r="J476">
        <v>1</v>
      </c>
      <c r="K476">
        <v>4</v>
      </c>
      <c r="L476">
        <v>85</v>
      </c>
      <c r="M476">
        <v>5</v>
      </c>
      <c r="N476" t="s">
        <v>50</v>
      </c>
      <c r="O476" s="4">
        <v>0.83333333333333337</v>
      </c>
      <c r="P476" s="4" t="str">
        <f t="shared" si="22"/>
        <v>Evening</v>
      </c>
      <c r="Q476" t="str">
        <f t="shared" si="23"/>
        <v>Attended</v>
      </c>
      <c r="R476">
        <f t="shared" si="24"/>
        <v>0</v>
      </c>
    </row>
    <row r="477" spans="1:18" x14ac:dyDescent="0.25">
      <c r="A477" t="s">
        <v>981</v>
      </c>
      <c r="B477" t="s">
        <v>982</v>
      </c>
      <c r="C477" t="s">
        <v>22</v>
      </c>
      <c r="D477" s="1">
        <v>45491</v>
      </c>
      <c r="E477" s="1">
        <v>45500</v>
      </c>
      <c r="F477">
        <v>9</v>
      </c>
      <c r="G477" t="s">
        <v>28</v>
      </c>
      <c r="H477" s="3">
        <v>1793</v>
      </c>
      <c r="I477">
        <v>1</v>
      </c>
      <c r="J477">
        <v>5</v>
      </c>
      <c r="K477">
        <v>3</v>
      </c>
      <c r="L477">
        <v>80</v>
      </c>
      <c r="M477">
        <v>2</v>
      </c>
      <c r="N477" t="s">
        <v>50</v>
      </c>
      <c r="O477" s="4">
        <v>0.29166666666666669</v>
      </c>
      <c r="P477" s="4" t="str">
        <f t="shared" si="22"/>
        <v>Morning</v>
      </c>
      <c r="Q477" t="str">
        <f t="shared" si="23"/>
        <v>Attended</v>
      </c>
      <c r="R477">
        <f t="shared" si="24"/>
        <v>0</v>
      </c>
    </row>
    <row r="478" spans="1:18" x14ac:dyDescent="0.25">
      <c r="A478" t="s">
        <v>983</v>
      </c>
      <c r="B478" t="s">
        <v>984</v>
      </c>
      <c r="C478" t="s">
        <v>17</v>
      </c>
      <c r="D478" s="1">
        <v>45314</v>
      </c>
      <c r="E478" s="1">
        <v>45319</v>
      </c>
      <c r="F478">
        <v>5</v>
      </c>
      <c r="G478" t="s">
        <v>34</v>
      </c>
      <c r="H478" s="3">
        <v>2415</v>
      </c>
      <c r="I478">
        <v>2</v>
      </c>
      <c r="J478">
        <v>1</v>
      </c>
      <c r="K478">
        <v>3</v>
      </c>
      <c r="L478">
        <v>95</v>
      </c>
      <c r="M478">
        <v>4</v>
      </c>
      <c r="N478" t="s">
        <v>50</v>
      </c>
      <c r="O478" s="4">
        <v>0.66666666666666663</v>
      </c>
      <c r="P478" s="4" t="str">
        <f t="shared" si="22"/>
        <v>Afternoon</v>
      </c>
      <c r="Q478" t="str">
        <f t="shared" si="23"/>
        <v>Attended</v>
      </c>
      <c r="R478">
        <f t="shared" si="24"/>
        <v>0</v>
      </c>
    </row>
    <row r="479" spans="1:18" x14ac:dyDescent="0.25">
      <c r="A479" t="s">
        <v>985</v>
      </c>
      <c r="B479" t="s">
        <v>986</v>
      </c>
      <c r="C479" t="s">
        <v>68</v>
      </c>
      <c r="D479" s="1">
        <v>45594</v>
      </c>
      <c r="E479" s="1">
        <v>45595</v>
      </c>
      <c r="F479">
        <v>1</v>
      </c>
      <c r="G479" t="s">
        <v>31</v>
      </c>
      <c r="H479" s="3">
        <v>878</v>
      </c>
      <c r="I479">
        <v>5</v>
      </c>
      <c r="J479">
        <v>4</v>
      </c>
      <c r="K479">
        <v>5</v>
      </c>
      <c r="L479">
        <v>70</v>
      </c>
      <c r="M479">
        <v>3</v>
      </c>
      <c r="N479" t="s">
        <v>45</v>
      </c>
      <c r="O479" s="4">
        <v>0.25</v>
      </c>
      <c r="P479" s="4" t="str">
        <f t="shared" si="22"/>
        <v>Morning</v>
      </c>
      <c r="Q479" t="str">
        <f t="shared" si="23"/>
        <v>Attended</v>
      </c>
      <c r="R479">
        <f t="shared" si="24"/>
        <v>0</v>
      </c>
    </row>
    <row r="480" spans="1:18" x14ac:dyDescent="0.25">
      <c r="A480" t="s">
        <v>987</v>
      </c>
      <c r="B480" t="s">
        <v>988</v>
      </c>
      <c r="C480" t="s">
        <v>22</v>
      </c>
      <c r="D480" s="1">
        <v>45593</v>
      </c>
      <c r="E480" s="1">
        <v>45605</v>
      </c>
      <c r="F480">
        <v>12</v>
      </c>
      <c r="G480" t="s">
        <v>31</v>
      </c>
      <c r="H480" s="3">
        <v>4689</v>
      </c>
      <c r="I480">
        <v>5</v>
      </c>
      <c r="J480">
        <v>5</v>
      </c>
      <c r="K480">
        <v>3</v>
      </c>
      <c r="L480">
        <v>80</v>
      </c>
      <c r="M480">
        <v>1</v>
      </c>
      <c r="N480" t="s">
        <v>50</v>
      </c>
      <c r="O480" s="4">
        <v>0.83333333333333337</v>
      </c>
      <c r="P480" s="4" t="str">
        <f t="shared" si="22"/>
        <v>Evening</v>
      </c>
      <c r="Q480" t="str">
        <f t="shared" si="23"/>
        <v>Attended</v>
      </c>
      <c r="R480">
        <f t="shared" si="24"/>
        <v>0</v>
      </c>
    </row>
    <row r="481" spans="1:18" x14ac:dyDescent="0.25">
      <c r="A481" t="s">
        <v>989</v>
      </c>
      <c r="B481" t="s">
        <v>990</v>
      </c>
      <c r="C481" t="s">
        <v>22</v>
      </c>
      <c r="D481" s="1">
        <v>45509</v>
      </c>
      <c r="E481" s="1">
        <v>45519</v>
      </c>
      <c r="F481">
        <v>10</v>
      </c>
      <c r="G481" t="s">
        <v>18</v>
      </c>
      <c r="H481" s="3">
        <v>1685</v>
      </c>
      <c r="I481">
        <v>3</v>
      </c>
      <c r="J481">
        <v>3</v>
      </c>
      <c r="K481">
        <v>3</v>
      </c>
      <c r="L481">
        <v>80</v>
      </c>
      <c r="M481">
        <v>2</v>
      </c>
      <c r="N481" t="s">
        <v>24</v>
      </c>
      <c r="O481" s="4">
        <v>0.375</v>
      </c>
      <c r="P481" s="4" t="str">
        <f t="shared" si="22"/>
        <v>Morning</v>
      </c>
      <c r="Q481" t="str">
        <f t="shared" si="23"/>
        <v>Attended</v>
      </c>
      <c r="R481">
        <f t="shared" si="24"/>
        <v>0</v>
      </c>
    </row>
    <row r="482" spans="1:18" x14ac:dyDescent="0.25">
      <c r="A482" t="s">
        <v>991</v>
      </c>
      <c r="B482" t="s">
        <v>992</v>
      </c>
      <c r="C482" t="s">
        <v>68</v>
      </c>
      <c r="D482" s="1">
        <v>45432</v>
      </c>
      <c r="E482" s="1">
        <v>45439</v>
      </c>
      <c r="F482">
        <v>7</v>
      </c>
      <c r="G482" t="s">
        <v>18</v>
      </c>
      <c r="H482" s="3">
        <v>1592</v>
      </c>
      <c r="I482">
        <v>5</v>
      </c>
      <c r="J482">
        <v>1</v>
      </c>
      <c r="K482">
        <v>4</v>
      </c>
      <c r="L482">
        <v>95</v>
      </c>
      <c r="M482">
        <v>1</v>
      </c>
      <c r="N482" t="s">
        <v>50</v>
      </c>
      <c r="O482" s="4">
        <v>0.66666666666666663</v>
      </c>
      <c r="P482" s="4" t="str">
        <f t="shared" si="22"/>
        <v>Afternoon</v>
      </c>
      <c r="Q482" t="str">
        <f t="shared" si="23"/>
        <v>Attended</v>
      </c>
      <c r="R482">
        <f t="shared" si="24"/>
        <v>0</v>
      </c>
    </row>
    <row r="483" spans="1:18" x14ac:dyDescent="0.25">
      <c r="A483" t="s">
        <v>993</v>
      </c>
      <c r="B483" t="s">
        <v>994</v>
      </c>
      <c r="C483" t="s">
        <v>17</v>
      </c>
      <c r="D483" s="1">
        <v>45395</v>
      </c>
      <c r="E483" s="1">
        <v>45400</v>
      </c>
      <c r="F483">
        <v>5</v>
      </c>
      <c r="G483" t="s">
        <v>34</v>
      </c>
      <c r="H483" s="3">
        <v>760</v>
      </c>
      <c r="I483">
        <v>5</v>
      </c>
      <c r="J483">
        <v>2</v>
      </c>
      <c r="K483">
        <v>5</v>
      </c>
      <c r="L483">
        <v>90</v>
      </c>
      <c r="M483">
        <v>5</v>
      </c>
      <c r="N483" t="s">
        <v>53</v>
      </c>
      <c r="O483" s="4">
        <v>0.41666666666666669</v>
      </c>
      <c r="P483" s="4" t="str">
        <f t="shared" si="22"/>
        <v>Morning</v>
      </c>
      <c r="Q483" t="str">
        <f t="shared" si="23"/>
        <v>Attended</v>
      </c>
      <c r="R483">
        <f t="shared" si="24"/>
        <v>0</v>
      </c>
    </row>
    <row r="484" spans="1:18" x14ac:dyDescent="0.25">
      <c r="A484" t="s">
        <v>995</v>
      </c>
      <c r="B484" t="s">
        <v>996</v>
      </c>
      <c r="C484" t="s">
        <v>37</v>
      </c>
      <c r="D484" s="1">
        <v>45501</v>
      </c>
      <c r="E484" s="1">
        <v>45504</v>
      </c>
      <c r="F484">
        <v>3</v>
      </c>
      <c r="G484" t="s">
        <v>18</v>
      </c>
      <c r="H484" s="3">
        <v>1448</v>
      </c>
      <c r="I484">
        <v>1</v>
      </c>
      <c r="J484">
        <v>1</v>
      </c>
      <c r="K484">
        <v>3</v>
      </c>
      <c r="L484">
        <v>90</v>
      </c>
      <c r="M484">
        <v>3</v>
      </c>
      <c r="N484" t="s">
        <v>24</v>
      </c>
      <c r="O484" s="4">
        <v>0.33333333333333331</v>
      </c>
      <c r="P484" s="4" t="str">
        <f t="shared" si="22"/>
        <v>Morning</v>
      </c>
      <c r="Q484" t="str">
        <f t="shared" si="23"/>
        <v>Attended</v>
      </c>
      <c r="R484">
        <f t="shared" si="24"/>
        <v>0</v>
      </c>
    </row>
    <row r="485" spans="1:18" x14ac:dyDescent="0.25">
      <c r="A485" t="s">
        <v>997</v>
      </c>
      <c r="B485" t="s">
        <v>998</v>
      </c>
      <c r="C485" t="s">
        <v>22</v>
      </c>
      <c r="D485" s="1">
        <v>45402</v>
      </c>
      <c r="E485" s="1">
        <v>45414</v>
      </c>
      <c r="F485">
        <v>12</v>
      </c>
      <c r="G485" t="s">
        <v>42</v>
      </c>
      <c r="H485" s="3">
        <v>1399</v>
      </c>
      <c r="I485">
        <v>4</v>
      </c>
      <c r="J485">
        <v>3</v>
      </c>
      <c r="K485">
        <v>2</v>
      </c>
      <c r="L485">
        <v>85</v>
      </c>
      <c r="M485">
        <v>1</v>
      </c>
      <c r="N485" t="s">
        <v>50</v>
      </c>
      <c r="O485" s="4">
        <v>0.75</v>
      </c>
      <c r="P485" s="4" t="str">
        <f t="shared" si="22"/>
        <v>Evening</v>
      </c>
      <c r="Q485" t="str">
        <f t="shared" si="23"/>
        <v>Attended</v>
      </c>
      <c r="R485">
        <f t="shared" si="24"/>
        <v>0</v>
      </c>
    </row>
    <row r="486" spans="1:18" x14ac:dyDescent="0.25">
      <c r="A486" t="s">
        <v>999</v>
      </c>
      <c r="B486" t="s">
        <v>1000</v>
      </c>
      <c r="C486" t="s">
        <v>68</v>
      </c>
      <c r="D486" s="1">
        <v>45395</v>
      </c>
      <c r="E486" s="1">
        <v>45408</v>
      </c>
      <c r="F486">
        <v>13</v>
      </c>
      <c r="G486" t="s">
        <v>23</v>
      </c>
      <c r="H486" s="3">
        <v>4040</v>
      </c>
      <c r="I486">
        <v>3</v>
      </c>
      <c r="J486">
        <v>5</v>
      </c>
      <c r="K486">
        <v>1</v>
      </c>
      <c r="L486">
        <v>95</v>
      </c>
      <c r="M486">
        <v>4</v>
      </c>
      <c r="N486" t="s">
        <v>50</v>
      </c>
      <c r="O486" s="4">
        <v>0.625</v>
      </c>
      <c r="P486" s="4" t="str">
        <f t="shared" si="22"/>
        <v>Afternoon</v>
      </c>
      <c r="Q486" t="str">
        <f t="shared" si="23"/>
        <v>Attended</v>
      </c>
      <c r="R486">
        <f t="shared" si="24"/>
        <v>0</v>
      </c>
    </row>
    <row r="487" spans="1:18" x14ac:dyDescent="0.25">
      <c r="A487" t="s">
        <v>1001</v>
      </c>
      <c r="B487" t="s">
        <v>1002</v>
      </c>
      <c r="C487" t="s">
        <v>27</v>
      </c>
      <c r="D487" s="1">
        <v>45462</v>
      </c>
      <c r="E487" s="1">
        <v>45471</v>
      </c>
      <c r="F487">
        <v>9</v>
      </c>
      <c r="G487" t="s">
        <v>23</v>
      </c>
      <c r="H487" s="3">
        <v>2086</v>
      </c>
      <c r="I487">
        <v>1</v>
      </c>
      <c r="J487">
        <v>3</v>
      </c>
      <c r="K487">
        <v>4</v>
      </c>
      <c r="L487">
        <v>70</v>
      </c>
      <c r="M487">
        <v>3</v>
      </c>
      <c r="N487" t="s">
        <v>19</v>
      </c>
      <c r="O487" s="4">
        <v>0.66666666666666663</v>
      </c>
      <c r="P487" s="4" t="str">
        <f t="shared" si="22"/>
        <v>Afternoon</v>
      </c>
      <c r="Q487" t="str">
        <f t="shared" si="23"/>
        <v>Attended</v>
      </c>
      <c r="R487">
        <f t="shared" si="24"/>
        <v>0</v>
      </c>
    </row>
    <row r="488" spans="1:18" x14ac:dyDescent="0.25">
      <c r="A488" t="s">
        <v>1003</v>
      </c>
      <c r="B488" t="s">
        <v>1004</v>
      </c>
      <c r="C488" t="s">
        <v>68</v>
      </c>
      <c r="D488" s="1">
        <v>45424</v>
      </c>
      <c r="E488" s="1">
        <v>45425</v>
      </c>
      <c r="F488">
        <v>1</v>
      </c>
      <c r="G488" t="s">
        <v>23</v>
      </c>
      <c r="H488" s="3">
        <v>2144</v>
      </c>
      <c r="I488">
        <v>4</v>
      </c>
      <c r="J488">
        <v>2</v>
      </c>
      <c r="K488">
        <v>3</v>
      </c>
      <c r="L488">
        <v>70</v>
      </c>
      <c r="M488">
        <v>4</v>
      </c>
      <c r="N488" t="s">
        <v>45</v>
      </c>
      <c r="O488" s="4">
        <v>0.95833333333333337</v>
      </c>
      <c r="P488" s="4" t="str">
        <f t="shared" si="22"/>
        <v>Evening</v>
      </c>
      <c r="Q488" t="str">
        <f t="shared" si="23"/>
        <v>Attended</v>
      </c>
      <c r="R488">
        <f t="shared" si="24"/>
        <v>0</v>
      </c>
    </row>
    <row r="489" spans="1:18" x14ac:dyDescent="0.25">
      <c r="A489" t="s">
        <v>1005</v>
      </c>
      <c r="B489" t="s">
        <v>1006</v>
      </c>
      <c r="C489" t="s">
        <v>27</v>
      </c>
      <c r="D489" s="1">
        <v>45584</v>
      </c>
      <c r="E489" s="1">
        <v>45585</v>
      </c>
      <c r="F489">
        <v>0</v>
      </c>
      <c r="G489" t="s">
        <v>34</v>
      </c>
      <c r="H489" s="3">
        <v>3616</v>
      </c>
      <c r="I489">
        <v>1</v>
      </c>
      <c r="J489">
        <v>4</v>
      </c>
      <c r="K489">
        <v>2</v>
      </c>
      <c r="L489">
        <v>95</v>
      </c>
      <c r="M489">
        <v>1</v>
      </c>
      <c r="N489" t="s">
        <v>24</v>
      </c>
      <c r="O489" s="4">
        <v>0.29166666666666669</v>
      </c>
      <c r="P489" s="4" t="str">
        <f t="shared" si="22"/>
        <v>Morning</v>
      </c>
      <c r="Q489" t="str">
        <f t="shared" si="23"/>
        <v>Attended</v>
      </c>
      <c r="R489">
        <f t="shared" si="24"/>
        <v>0</v>
      </c>
    </row>
    <row r="490" spans="1:18" x14ac:dyDescent="0.25">
      <c r="A490" t="s">
        <v>1007</v>
      </c>
      <c r="B490" t="s">
        <v>1008</v>
      </c>
      <c r="C490" t="s">
        <v>17</v>
      </c>
      <c r="D490" s="1">
        <v>45418</v>
      </c>
      <c r="E490" s="1">
        <v>45419</v>
      </c>
      <c r="F490">
        <v>1</v>
      </c>
      <c r="G490" t="s">
        <v>34</v>
      </c>
      <c r="H490" s="3">
        <v>1158</v>
      </c>
      <c r="I490">
        <v>1</v>
      </c>
      <c r="J490">
        <v>1</v>
      </c>
      <c r="K490">
        <v>3</v>
      </c>
      <c r="L490">
        <v>70</v>
      </c>
      <c r="M490">
        <v>3</v>
      </c>
      <c r="N490" t="s">
        <v>19</v>
      </c>
      <c r="O490" s="4">
        <v>0.5</v>
      </c>
      <c r="P490" s="4" t="str">
        <f t="shared" si="22"/>
        <v>Afternoon</v>
      </c>
      <c r="Q490" t="str">
        <f t="shared" si="23"/>
        <v>Missed</v>
      </c>
      <c r="R490">
        <f t="shared" si="24"/>
        <v>1</v>
      </c>
    </row>
    <row r="491" spans="1:18" x14ac:dyDescent="0.25">
      <c r="A491" t="s">
        <v>1009</v>
      </c>
      <c r="B491" t="s">
        <v>1010</v>
      </c>
      <c r="C491" t="s">
        <v>37</v>
      </c>
      <c r="D491" s="1">
        <v>45397</v>
      </c>
      <c r="E491" s="1">
        <v>45400</v>
      </c>
      <c r="F491">
        <v>3</v>
      </c>
      <c r="G491" t="s">
        <v>28</v>
      </c>
      <c r="H491" s="3">
        <v>1076</v>
      </c>
      <c r="I491">
        <v>5</v>
      </c>
      <c r="J491">
        <v>5</v>
      </c>
      <c r="K491">
        <v>3</v>
      </c>
      <c r="L491">
        <v>90</v>
      </c>
      <c r="M491">
        <v>4</v>
      </c>
      <c r="N491" t="s">
        <v>53</v>
      </c>
      <c r="O491" s="4">
        <v>0.58333333333333337</v>
      </c>
      <c r="P491" s="4" t="str">
        <f t="shared" si="22"/>
        <v>Afternoon</v>
      </c>
      <c r="Q491" t="str">
        <f t="shared" si="23"/>
        <v>Attended</v>
      </c>
      <c r="R491">
        <f t="shared" si="24"/>
        <v>0</v>
      </c>
    </row>
    <row r="492" spans="1:18" x14ac:dyDescent="0.25">
      <c r="A492" t="s">
        <v>1011</v>
      </c>
      <c r="B492" t="s">
        <v>1012</v>
      </c>
      <c r="C492" t="s">
        <v>68</v>
      </c>
      <c r="D492" s="1">
        <v>45383</v>
      </c>
      <c r="E492" s="1">
        <v>45395</v>
      </c>
      <c r="F492">
        <v>0</v>
      </c>
      <c r="G492" t="s">
        <v>23</v>
      </c>
      <c r="H492" s="3">
        <v>4677</v>
      </c>
      <c r="I492">
        <v>4</v>
      </c>
      <c r="J492">
        <v>4</v>
      </c>
      <c r="K492">
        <v>5</v>
      </c>
      <c r="L492">
        <v>70</v>
      </c>
      <c r="M492">
        <v>5</v>
      </c>
      <c r="N492" t="s">
        <v>45</v>
      </c>
      <c r="O492" s="4">
        <v>0.625</v>
      </c>
      <c r="P492" s="4" t="str">
        <f t="shared" si="22"/>
        <v>Afternoon</v>
      </c>
      <c r="Q492" t="str">
        <f t="shared" si="23"/>
        <v>Attended</v>
      </c>
      <c r="R492">
        <f t="shared" si="24"/>
        <v>0</v>
      </c>
    </row>
    <row r="493" spans="1:18" x14ac:dyDescent="0.25">
      <c r="A493" t="s">
        <v>1013</v>
      </c>
      <c r="B493" t="s">
        <v>1014</v>
      </c>
      <c r="C493" t="s">
        <v>22</v>
      </c>
      <c r="D493" s="1">
        <v>45578</v>
      </c>
      <c r="E493" s="1">
        <v>45584</v>
      </c>
      <c r="F493">
        <v>6</v>
      </c>
      <c r="G493" t="s">
        <v>42</v>
      </c>
      <c r="H493" s="3">
        <v>827</v>
      </c>
      <c r="I493">
        <v>3</v>
      </c>
      <c r="J493">
        <v>3</v>
      </c>
      <c r="K493">
        <v>5</v>
      </c>
      <c r="L493">
        <v>70</v>
      </c>
      <c r="M493">
        <v>5</v>
      </c>
      <c r="N493" t="s">
        <v>24</v>
      </c>
      <c r="O493" s="4">
        <v>0.95833333333333337</v>
      </c>
      <c r="P493" s="4" t="str">
        <f t="shared" si="22"/>
        <v>Evening</v>
      </c>
      <c r="Q493" t="str">
        <f t="shared" si="23"/>
        <v>Missed</v>
      </c>
      <c r="R493">
        <f t="shared" si="24"/>
        <v>1</v>
      </c>
    </row>
    <row r="494" spans="1:18" x14ac:dyDescent="0.25">
      <c r="A494" t="s">
        <v>1015</v>
      </c>
      <c r="B494" t="s">
        <v>1016</v>
      </c>
      <c r="C494" t="s">
        <v>17</v>
      </c>
      <c r="D494" s="1">
        <v>45342</v>
      </c>
      <c r="E494" s="1">
        <v>45352</v>
      </c>
      <c r="F494">
        <v>10</v>
      </c>
      <c r="G494" t="s">
        <v>18</v>
      </c>
      <c r="H494" s="3">
        <v>2627</v>
      </c>
      <c r="I494">
        <v>3</v>
      </c>
      <c r="J494">
        <v>5</v>
      </c>
      <c r="K494">
        <v>5</v>
      </c>
      <c r="L494">
        <v>95</v>
      </c>
      <c r="M494">
        <v>1</v>
      </c>
      <c r="N494" t="s">
        <v>50</v>
      </c>
      <c r="O494" s="4">
        <v>0.5</v>
      </c>
      <c r="P494" s="4" t="str">
        <f t="shared" si="22"/>
        <v>Afternoon</v>
      </c>
      <c r="Q494" t="str">
        <f t="shared" si="23"/>
        <v>Attended</v>
      </c>
      <c r="R494">
        <f t="shared" si="24"/>
        <v>0</v>
      </c>
    </row>
    <row r="495" spans="1:18" x14ac:dyDescent="0.25">
      <c r="A495" t="s">
        <v>1017</v>
      </c>
      <c r="B495" t="s">
        <v>1018</v>
      </c>
      <c r="C495" t="s">
        <v>68</v>
      </c>
      <c r="D495" s="1">
        <v>45320</v>
      </c>
      <c r="E495" s="1">
        <v>45331</v>
      </c>
      <c r="F495">
        <v>11</v>
      </c>
      <c r="G495" t="s">
        <v>42</v>
      </c>
      <c r="H495" s="3">
        <v>3236</v>
      </c>
      <c r="I495">
        <v>4</v>
      </c>
      <c r="J495">
        <v>4</v>
      </c>
      <c r="K495">
        <v>2</v>
      </c>
      <c r="L495">
        <v>95</v>
      </c>
      <c r="M495">
        <v>3</v>
      </c>
      <c r="N495" t="s">
        <v>24</v>
      </c>
      <c r="O495" s="4">
        <v>0.5</v>
      </c>
      <c r="P495" s="4" t="str">
        <f t="shared" si="22"/>
        <v>Afternoon</v>
      </c>
      <c r="Q495" t="str">
        <f t="shared" si="23"/>
        <v>Attended</v>
      </c>
      <c r="R495">
        <f t="shared" si="24"/>
        <v>0</v>
      </c>
    </row>
    <row r="496" spans="1:18" x14ac:dyDescent="0.25">
      <c r="A496" t="s">
        <v>1019</v>
      </c>
      <c r="B496" t="s">
        <v>1020</v>
      </c>
      <c r="C496" t="s">
        <v>22</v>
      </c>
      <c r="D496" s="1">
        <v>45587</v>
      </c>
      <c r="E496" s="1">
        <v>45590</v>
      </c>
      <c r="F496">
        <v>3</v>
      </c>
      <c r="G496" t="s">
        <v>18</v>
      </c>
      <c r="H496" s="3">
        <v>442</v>
      </c>
      <c r="I496">
        <v>5</v>
      </c>
      <c r="J496">
        <v>5</v>
      </c>
      <c r="K496">
        <v>3</v>
      </c>
      <c r="L496">
        <v>70</v>
      </c>
      <c r="M496">
        <v>2</v>
      </c>
      <c r="N496" t="s">
        <v>50</v>
      </c>
      <c r="O496" s="4">
        <v>0.33333333333333331</v>
      </c>
      <c r="P496" s="4" t="str">
        <f t="shared" si="22"/>
        <v>Morning</v>
      </c>
      <c r="Q496" t="str">
        <f t="shared" si="23"/>
        <v>Attended</v>
      </c>
      <c r="R496">
        <f t="shared" si="24"/>
        <v>0</v>
      </c>
    </row>
    <row r="497" spans="1:18" x14ac:dyDescent="0.25">
      <c r="A497" t="s">
        <v>1021</v>
      </c>
      <c r="B497" t="s">
        <v>1022</v>
      </c>
      <c r="C497" t="s">
        <v>68</v>
      </c>
      <c r="D497" s="1">
        <v>45588</v>
      </c>
      <c r="E497" s="1">
        <v>45596</v>
      </c>
      <c r="F497">
        <v>8</v>
      </c>
      <c r="G497" t="s">
        <v>23</v>
      </c>
      <c r="H497" s="3">
        <v>1547</v>
      </c>
      <c r="I497">
        <v>2</v>
      </c>
      <c r="J497">
        <v>2</v>
      </c>
      <c r="K497">
        <v>1</v>
      </c>
      <c r="L497">
        <v>80</v>
      </c>
      <c r="M497">
        <v>3</v>
      </c>
      <c r="N497" t="s">
        <v>45</v>
      </c>
      <c r="O497" s="4">
        <v>0.70833333333333337</v>
      </c>
      <c r="P497" s="4" t="str">
        <f t="shared" si="22"/>
        <v>Afternoon</v>
      </c>
      <c r="Q497" t="str">
        <f t="shared" si="23"/>
        <v>Attended</v>
      </c>
      <c r="R497">
        <f t="shared" si="24"/>
        <v>0</v>
      </c>
    </row>
    <row r="498" spans="1:18" x14ac:dyDescent="0.25">
      <c r="A498" t="s">
        <v>1023</v>
      </c>
      <c r="B498" t="s">
        <v>1024</v>
      </c>
      <c r="C498" t="s">
        <v>27</v>
      </c>
      <c r="D498" s="1">
        <v>45505</v>
      </c>
      <c r="E498" s="1">
        <v>45519</v>
      </c>
      <c r="F498">
        <v>14</v>
      </c>
      <c r="G498" t="s">
        <v>23</v>
      </c>
      <c r="H498" s="3">
        <v>2479</v>
      </c>
      <c r="I498">
        <v>1</v>
      </c>
      <c r="J498">
        <v>2</v>
      </c>
      <c r="K498">
        <v>4</v>
      </c>
      <c r="L498">
        <v>95</v>
      </c>
      <c r="M498">
        <v>5</v>
      </c>
      <c r="N498" t="s">
        <v>50</v>
      </c>
      <c r="O498" s="4">
        <v>0.5</v>
      </c>
      <c r="P498" s="4" t="str">
        <f t="shared" si="22"/>
        <v>Afternoon</v>
      </c>
      <c r="Q498" t="str">
        <f t="shared" si="23"/>
        <v>Attended</v>
      </c>
      <c r="R498">
        <f t="shared" si="24"/>
        <v>0</v>
      </c>
    </row>
    <row r="499" spans="1:18" x14ac:dyDescent="0.25">
      <c r="A499" t="s">
        <v>1025</v>
      </c>
      <c r="B499" t="s">
        <v>1026</v>
      </c>
      <c r="C499" t="s">
        <v>68</v>
      </c>
      <c r="D499" s="1">
        <v>45558</v>
      </c>
      <c r="E499" s="1">
        <v>45572</v>
      </c>
      <c r="F499">
        <v>14</v>
      </c>
      <c r="G499" t="s">
        <v>23</v>
      </c>
      <c r="H499" s="3">
        <v>3759</v>
      </c>
      <c r="I499">
        <v>5</v>
      </c>
      <c r="J499">
        <v>1</v>
      </c>
      <c r="K499">
        <v>5</v>
      </c>
      <c r="L499">
        <v>85</v>
      </c>
      <c r="M499">
        <v>4</v>
      </c>
      <c r="N499" t="s">
        <v>53</v>
      </c>
      <c r="O499" s="4">
        <v>0.91666666666666663</v>
      </c>
      <c r="P499" s="4" t="str">
        <f t="shared" si="22"/>
        <v>Evening</v>
      </c>
      <c r="Q499" t="str">
        <f t="shared" si="23"/>
        <v>Attended</v>
      </c>
      <c r="R499">
        <f t="shared" si="24"/>
        <v>0</v>
      </c>
    </row>
    <row r="500" spans="1:18" x14ac:dyDescent="0.25">
      <c r="A500" t="s">
        <v>1027</v>
      </c>
      <c r="B500" t="s">
        <v>1028</v>
      </c>
      <c r="C500" t="s">
        <v>68</v>
      </c>
      <c r="D500" s="1">
        <v>45548</v>
      </c>
      <c r="E500" s="1">
        <v>45558</v>
      </c>
      <c r="F500">
        <v>10</v>
      </c>
      <c r="G500" t="s">
        <v>34</v>
      </c>
      <c r="H500" s="3">
        <v>626</v>
      </c>
      <c r="I500">
        <v>4</v>
      </c>
      <c r="J500">
        <v>1</v>
      </c>
      <c r="K500">
        <v>5</v>
      </c>
      <c r="L500">
        <v>85</v>
      </c>
      <c r="M500">
        <v>2</v>
      </c>
      <c r="N500" t="s">
        <v>50</v>
      </c>
      <c r="O500" s="4">
        <v>0.25</v>
      </c>
      <c r="P500" s="4" t="str">
        <f t="shared" si="22"/>
        <v>Morning</v>
      </c>
      <c r="Q500" t="str">
        <f t="shared" si="23"/>
        <v>Attended</v>
      </c>
      <c r="R500">
        <f t="shared" si="24"/>
        <v>0</v>
      </c>
    </row>
    <row r="501" spans="1:18" x14ac:dyDescent="0.25">
      <c r="A501" t="s">
        <v>1029</v>
      </c>
      <c r="B501" t="s">
        <v>1030</v>
      </c>
      <c r="C501" t="s">
        <v>68</v>
      </c>
      <c r="D501" s="1">
        <v>45593</v>
      </c>
      <c r="E501" s="1">
        <v>45595</v>
      </c>
      <c r="F501">
        <v>2</v>
      </c>
      <c r="G501" t="s">
        <v>18</v>
      </c>
      <c r="H501" s="3">
        <v>1996</v>
      </c>
      <c r="I501">
        <v>1</v>
      </c>
      <c r="J501">
        <v>2</v>
      </c>
      <c r="K501">
        <v>3</v>
      </c>
      <c r="L501">
        <v>90</v>
      </c>
      <c r="M501">
        <v>1</v>
      </c>
      <c r="N501" t="s">
        <v>53</v>
      </c>
      <c r="O501" s="4">
        <v>0.41666666666666669</v>
      </c>
      <c r="P501" s="4" t="str">
        <f t="shared" si="22"/>
        <v>Morning</v>
      </c>
      <c r="Q501" t="str">
        <f t="shared" si="23"/>
        <v>Attended</v>
      </c>
      <c r="R501">
        <f t="shared" si="24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E075-7BCD-4AB1-910F-056222B05019}">
  <dimension ref="A1:O501"/>
  <sheetViews>
    <sheetView topLeftCell="D1" workbookViewId="0">
      <selection activeCell="J9" sqref="J9"/>
    </sheetView>
  </sheetViews>
  <sheetFormatPr defaultRowHeight="15" x14ac:dyDescent="0.25"/>
  <cols>
    <col min="1" max="1" width="13.28515625" bestFit="1" customWidth="1"/>
    <col min="2" max="2" width="9.85546875" bestFit="1" customWidth="1"/>
    <col min="3" max="3" width="14.85546875" bestFit="1" customWidth="1"/>
    <col min="4" max="4" width="15.42578125" bestFit="1" customWidth="1"/>
    <col min="5" max="5" width="14.85546875" bestFit="1" customWidth="1"/>
    <col min="6" max="6" width="13.85546875" bestFit="1" customWidth="1"/>
    <col min="7" max="7" width="12.5703125" bestFit="1" customWidth="1"/>
    <col min="8" max="8" width="5" bestFit="1" customWidth="1"/>
    <col min="9" max="9" width="23" bestFit="1" customWidth="1"/>
    <col min="10" max="10" width="21.85546875" bestFit="1" customWidth="1"/>
    <col min="11" max="11" width="29.140625" bestFit="1" customWidth="1"/>
    <col min="12" max="13" width="13.5703125" bestFit="1" customWidth="1"/>
    <col min="14" max="14" width="11.42578125" bestFit="1" customWidth="1"/>
    <col min="15" max="15" width="9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s="1">
        <v>45353</v>
      </c>
      <c r="E2" s="1">
        <v>45360</v>
      </c>
      <c r="F2">
        <v>7</v>
      </c>
      <c r="G2" t="s">
        <v>18</v>
      </c>
      <c r="H2">
        <v>469</v>
      </c>
      <c r="I2">
        <v>3</v>
      </c>
      <c r="J2">
        <v>3</v>
      </c>
      <c r="K2">
        <v>5</v>
      </c>
      <c r="L2">
        <v>70</v>
      </c>
      <c r="M2">
        <v>3</v>
      </c>
      <c r="N2" t="s">
        <v>19</v>
      </c>
      <c r="O2" s="2">
        <v>0.95833333333333337</v>
      </c>
    </row>
    <row r="3" spans="1:15" x14ac:dyDescent="0.25">
      <c r="A3" t="s">
        <v>20</v>
      </c>
      <c r="B3" t="s">
        <v>21</v>
      </c>
      <c r="C3" t="s">
        <v>22</v>
      </c>
      <c r="D3" s="1">
        <v>45375</v>
      </c>
      <c r="E3" s="1">
        <v>45388</v>
      </c>
      <c r="F3">
        <v>13</v>
      </c>
      <c r="G3" t="s">
        <v>23</v>
      </c>
      <c r="H3">
        <v>2296</v>
      </c>
      <c r="I3">
        <v>2</v>
      </c>
      <c r="J3">
        <v>2</v>
      </c>
      <c r="K3">
        <v>2</v>
      </c>
      <c r="L3">
        <v>80</v>
      </c>
      <c r="M3">
        <v>2</v>
      </c>
      <c r="N3" t="s">
        <v>24</v>
      </c>
      <c r="O3" s="2">
        <v>0.41666666666666669</v>
      </c>
    </row>
    <row r="4" spans="1:15" x14ac:dyDescent="0.25">
      <c r="A4" t="s">
        <v>25</v>
      </c>
      <c r="B4" t="s">
        <v>26</v>
      </c>
      <c r="C4" t="s">
        <v>27</v>
      </c>
      <c r="D4" s="1">
        <v>45508</v>
      </c>
      <c r="E4" s="1">
        <v>45521</v>
      </c>
      <c r="F4">
        <v>13</v>
      </c>
      <c r="G4" t="s">
        <v>28</v>
      </c>
      <c r="H4">
        <v>3847</v>
      </c>
      <c r="I4">
        <v>4</v>
      </c>
      <c r="J4">
        <v>3</v>
      </c>
      <c r="K4">
        <v>1</v>
      </c>
      <c r="L4">
        <v>80</v>
      </c>
      <c r="M4">
        <v>1</v>
      </c>
      <c r="N4" t="s">
        <v>19</v>
      </c>
      <c r="O4" s="2">
        <v>0.75</v>
      </c>
    </row>
    <row r="5" spans="1:15" x14ac:dyDescent="0.25">
      <c r="A5" t="s">
        <v>29</v>
      </c>
      <c r="B5" t="s">
        <v>30</v>
      </c>
      <c r="C5" t="s">
        <v>22</v>
      </c>
      <c r="D5" s="1">
        <v>45478</v>
      </c>
      <c r="E5" s="1">
        <v>45489</v>
      </c>
      <c r="F5">
        <v>11</v>
      </c>
      <c r="G5" t="s">
        <v>31</v>
      </c>
      <c r="H5">
        <v>751</v>
      </c>
      <c r="I5">
        <v>5</v>
      </c>
      <c r="J5">
        <v>4</v>
      </c>
      <c r="K5">
        <v>2</v>
      </c>
      <c r="L5">
        <v>85</v>
      </c>
      <c r="M5">
        <v>3</v>
      </c>
      <c r="N5" t="s">
        <v>24</v>
      </c>
      <c r="O5" s="2">
        <v>0.75</v>
      </c>
    </row>
    <row r="6" spans="1:15" x14ac:dyDescent="0.25">
      <c r="A6" t="s">
        <v>32</v>
      </c>
      <c r="B6" t="s">
        <v>33</v>
      </c>
      <c r="C6" t="s">
        <v>22</v>
      </c>
      <c r="D6" s="1">
        <v>45310</v>
      </c>
      <c r="E6" s="1">
        <v>45314</v>
      </c>
      <c r="F6">
        <v>4</v>
      </c>
      <c r="G6" t="s">
        <v>34</v>
      </c>
      <c r="H6">
        <v>869</v>
      </c>
      <c r="I6">
        <v>5</v>
      </c>
      <c r="J6">
        <v>1</v>
      </c>
      <c r="K6">
        <v>2</v>
      </c>
      <c r="L6">
        <v>70</v>
      </c>
      <c r="M6">
        <v>4</v>
      </c>
      <c r="N6" t="s">
        <v>24</v>
      </c>
      <c r="O6" s="2">
        <v>0.95833333333333337</v>
      </c>
    </row>
    <row r="7" spans="1:15" x14ac:dyDescent="0.25">
      <c r="A7" t="s">
        <v>35</v>
      </c>
      <c r="B7" t="s">
        <v>36</v>
      </c>
      <c r="C7" t="s">
        <v>37</v>
      </c>
      <c r="D7" s="1">
        <v>45468</v>
      </c>
      <c r="E7" s="1">
        <v>45470</v>
      </c>
      <c r="F7">
        <v>0</v>
      </c>
      <c r="G7" t="s">
        <v>34</v>
      </c>
      <c r="H7">
        <v>2521</v>
      </c>
      <c r="I7">
        <v>3</v>
      </c>
      <c r="J7">
        <v>4</v>
      </c>
      <c r="K7">
        <v>5</v>
      </c>
      <c r="L7">
        <v>90</v>
      </c>
      <c r="M7">
        <v>5</v>
      </c>
      <c r="N7" t="s">
        <v>19</v>
      </c>
      <c r="O7" s="2">
        <v>0.79166666666666663</v>
      </c>
    </row>
    <row r="8" spans="1:15" x14ac:dyDescent="0.25">
      <c r="A8" t="s">
        <v>38</v>
      </c>
      <c r="B8" t="s">
        <v>39</v>
      </c>
      <c r="C8" t="s">
        <v>27</v>
      </c>
      <c r="D8" s="1">
        <v>45391</v>
      </c>
      <c r="E8" s="1">
        <v>45405</v>
      </c>
      <c r="F8">
        <v>14</v>
      </c>
      <c r="G8" t="s">
        <v>18</v>
      </c>
      <c r="H8">
        <v>880</v>
      </c>
      <c r="I8">
        <v>4</v>
      </c>
      <c r="J8">
        <v>1</v>
      </c>
      <c r="K8">
        <v>4</v>
      </c>
      <c r="L8">
        <v>95</v>
      </c>
      <c r="M8">
        <v>2</v>
      </c>
      <c r="N8" t="s">
        <v>19</v>
      </c>
      <c r="O8" s="2">
        <v>0.375</v>
      </c>
    </row>
    <row r="9" spans="1:15" x14ac:dyDescent="0.25">
      <c r="A9" t="s">
        <v>40</v>
      </c>
      <c r="B9" t="s">
        <v>41</v>
      </c>
      <c r="C9" t="s">
        <v>27</v>
      </c>
      <c r="D9" s="1">
        <v>45524</v>
      </c>
      <c r="E9" s="1">
        <v>45528</v>
      </c>
      <c r="F9">
        <v>4</v>
      </c>
      <c r="G9" t="s">
        <v>42</v>
      </c>
      <c r="H9">
        <v>1816</v>
      </c>
      <c r="I9">
        <v>1</v>
      </c>
      <c r="J9">
        <v>5</v>
      </c>
      <c r="K9">
        <v>1</v>
      </c>
      <c r="L9">
        <v>70</v>
      </c>
      <c r="M9">
        <v>5</v>
      </c>
      <c r="N9" t="s">
        <v>24</v>
      </c>
      <c r="O9" s="2">
        <v>0.375</v>
      </c>
    </row>
    <row r="10" spans="1:15" x14ac:dyDescent="0.25">
      <c r="A10" t="s">
        <v>43</v>
      </c>
      <c r="B10" t="s">
        <v>44</v>
      </c>
      <c r="C10" t="s">
        <v>27</v>
      </c>
      <c r="D10" s="1">
        <v>45367</v>
      </c>
      <c r="E10" s="1">
        <v>45373</v>
      </c>
      <c r="F10">
        <v>6</v>
      </c>
      <c r="G10" t="s">
        <v>31</v>
      </c>
      <c r="H10">
        <v>4083</v>
      </c>
      <c r="I10">
        <v>5</v>
      </c>
      <c r="J10">
        <v>2</v>
      </c>
      <c r="K10">
        <v>5</v>
      </c>
      <c r="L10">
        <v>70</v>
      </c>
      <c r="M10">
        <v>4</v>
      </c>
      <c r="N10" t="s">
        <v>45</v>
      </c>
      <c r="O10" s="2">
        <v>0.75</v>
      </c>
    </row>
    <row r="11" spans="1:15" x14ac:dyDescent="0.25">
      <c r="A11" t="s">
        <v>46</v>
      </c>
      <c r="B11" t="s">
        <v>47</v>
      </c>
      <c r="C11" t="s">
        <v>22</v>
      </c>
      <c r="D11" s="1">
        <v>45556</v>
      </c>
      <c r="E11" s="1">
        <v>45567</v>
      </c>
      <c r="F11">
        <v>11</v>
      </c>
      <c r="G11" t="s">
        <v>31</v>
      </c>
      <c r="H11">
        <v>1411</v>
      </c>
      <c r="I11">
        <v>3</v>
      </c>
      <c r="J11">
        <v>5</v>
      </c>
      <c r="K11">
        <v>2</v>
      </c>
      <c r="L11">
        <v>80</v>
      </c>
      <c r="M11">
        <v>3</v>
      </c>
      <c r="N11" t="s">
        <v>19</v>
      </c>
      <c r="O11" s="2">
        <v>0.70833333333333337</v>
      </c>
    </row>
    <row r="12" spans="1:15" x14ac:dyDescent="0.25">
      <c r="A12" t="s">
        <v>48</v>
      </c>
      <c r="B12" t="s">
        <v>49</v>
      </c>
      <c r="C12" t="s">
        <v>17</v>
      </c>
      <c r="D12" s="1">
        <v>45575</v>
      </c>
      <c r="E12" s="1">
        <v>45586</v>
      </c>
      <c r="F12">
        <v>11</v>
      </c>
      <c r="G12" t="s">
        <v>34</v>
      </c>
      <c r="H12">
        <v>3459</v>
      </c>
      <c r="I12">
        <v>4</v>
      </c>
      <c r="J12">
        <v>5</v>
      </c>
      <c r="K12">
        <v>2</v>
      </c>
      <c r="L12">
        <v>95</v>
      </c>
      <c r="M12">
        <v>4</v>
      </c>
      <c r="N12" t="s">
        <v>50</v>
      </c>
      <c r="O12" s="2">
        <v>0.5</v>
      </c>
    </row>
    <row r="13" spans="1:15" x14ac:dyDescent="0.25">
      <c r="A13" t="s">
        <v>51</v>
      </c>
      <c r="B13" t="s">
        <v>52</v>
      </c>
      <c r="C13" t="s">
        <v>27</v>
      </c>
      <c r="D13" s="1">
        <v>45497</v>
      </c>
      <c r="E13" s="1">
        <v>45500</v>
      </c>
      <c r="F13">
        <v>3</v>
      </c>
      <c r="G13" t="s">
        <v>23</v>
      </c>
      <c r="H13">
        <v>622</v>
      </c>
      <c r="I13">
        <v>4</v>
      </c>
      <c r="J13">
        <v>4</v>
      </c>
      <c r="K13">
        <v>4</v>
      </c>
      <c r="L13">
        <v>85</v>
      </c>
      <c r="M13">
        <v>4</v>
      </c>
      <c r="N13" t="s">
        <v>53</v>
      </c>
      <c r="O13" s="2">
        <v>0.70833333333333337</v>
      </c>
    </row>
    <row r="14" spans="1:15" x14ac:dyDescent="0.25">
      <c r="A14" t="s">
        <v>54</v>
      </c>
      <c r="B14" t="s">
        <v>55</v>
      </c>
      <c r="C14" t="s">
        <v>22</v>
      </c>
      <c r="D14" s="1">
        <v>45514</v>
      </c>
      <c r="E14" s="1">
        <v>45515</v>
      </c>
      <c r="F14">
        <v>1</v>
      </c>
      <c r="G14" t="s">
        <v>42</v>
      </c>
      <c r="H14">
        <v>621</v>
      </c>
      <c r="I14">
        <v>4</v>
      </c>
      <c r="J14">
        <v>2</v>
      </c>
      <c r="K14">
        <v>1</v>
      </c>
      <c r="L14">
        <v>70</v>
      </c>
      <c r="M14">
        <v>5</v>
      </c>
      <c r="N14" t="s">
        <v>24</v>
      </c>
      <c r="O14" s="2">
        <v>0.375</v>
      </c>
    </row>
    <row r="15" spans="1:15" x14ac:dyDescent="0.25">
      <c r="A15" t="s">
        <v>56</v>
      </c>
      <c r="B15" t="s">
        <v>57</v>
      </c>
      <c r="C15" t="s">
        <v>37</v>
      </c>
      <c r="D15" s="1">
        <v>45343</v>
      </c>
      <c r="E15" s="1">
        <v>45357</v>
      </c>
      <c r="F15">
        <v>14</v>
      </c>
      <c r="G15" t="s">
        <v>31</v>
      </c>
      <c r="H15">
        <v>4978</v>
      </c>
      <c r="I15">
        <v>4</v>
      </c>
      <c r="J15">
        <v>1</v>
      </c>
      <c r="K15">
        <v>1</v>
      </c>
      <c r="L15">
        <v>85</v>
      </c>
      <c r="M15">
        <v>2</v>
      </c>
      <c r="N15" t="s">
        <v>24</v>
      </c>
      <c r="O15" s="2">
        <v>0.29166666666666669</v>
      </c>
    </row>
    <row r="16" spans="1:15" x14ac:dyDescent="0.25">
      <c r="A16" t="s">
        <v>58</v>
      </c>
      <c r="B16" t="s">
        <v>59</v>
      </c>
      <c r="C16" t="s">
        <v>17</v>
      </c>
      <c r="D16" s="1">
        <v>45435</v>
      </c>
      <c r="E16" s="1">
        <v>45447</v>
      </c>
      <c r="F16">
        <v>12</v>
      </c>
      <c r="G16" t="s">
        <v>34</v>
      </c>
      <c r="H16">
        <v>2420</v>
      </c>
      <c r="I16">
        <v>4</v>
      </c>
      <c r="J16">
        <v>1</v>
      </c>
      <c r="K16">
        <v>3</v>
      </c>
      <c r="L16">
        <v>70</v>
      </c>
      <c r="M16">
        <v>4</v>
      </c>
      <c r="N16" t="s">
        <v>53</v>
      </c>
      <c r="O16" s="2">
        <v>0.29166666666666669</v>
      </c>
    </row>
    <row r="17" spans="1:15" x14ac:dyDescent="0.25">
      <c r="A17" t="s">
        <v>60</v>
      </c>
      <c r="B17" t="s">
        <v>61</v>
      </c>
      <c r="C17" t="s">
        <v>37</v>
      </c>
      <c r="D17" s="1">
        <v>45360</v>
      </c>
      <c r="E17" s="1">
        <v>45368</v>
      </c>
      <c r="F17">
        <v>8</v>
      </c>
      <c r="G17" t="s">
        <v>31</v>
      </c>
      <c r="H17">
        <v>1035</v>
      </c>
      <c r="I17">
        <v>5</v>
      </c>
      <c r="J17">
        <v>3</v>
      </c>
      <c r="K17">
        <v>1</v>
      </c>
      <c r="L17">
        <v>85</v>
      </c>
      <c r="M17">
        <v>5</v>
      </c>
      <c r="N17" t="s">
        <v>45</v>
      </c>
      <c r="O17" s="2">
        <v>0.41666666666666669</v>
      </c>
    </row>
    <row r="18" spans="1:15" x14ac:dyDescent="0.25">
      <c r="A18" t="s">
        <v>62</v>
      </c>
      <c r="B18" t="s">
        <v>63</v>
      </c>
      <c r="C18" t="s">
        <v>17</v>
      </c>
      <c r="D18" s="1">
        <v>45390</v>
      </c>
      <c r="E18" s="1">
        <v>45402</v>
      </c>
      <c r="F18">
        <v>12</v>
      </c>
      <c r="G18" t="s">
        <v>42</v>
      </c>
      <c r="H18">
        <v>2330</v>
      </c>
      <c r="I18">
        <v>3</v>
      </c>
      <c r="J18">
        <v>1</v>
      </c>
      <c r="K18">
        <v>4</v>
      </c>
      <c r="L18">
        <v>95</v>
      </c>
      <c r="M18">
        <v>2</v>
      </c>
      <c r="N18" t="s">
        <v>53</v>
      </c>
      <c r="O18" s="2">
        <v>0.625</v>
      </c>
    </row>
    <row r="19" spans="1:15" x14ac:dyDescent="0.25">
      <c r="A19" t="s">
        <v>64</v>
      </c>
      <c r="B19" t="s">
        <v>65</v>
      </c>
      <c r="C19" t="s">
        <v>22</v>
      </c>
      <c r="D19" s="1">
        <v>45316</v>
      </c>
      <c r="E19" s="1">
        <v>45329</v>
      </c>
      <c r="F19">
        <v>13</v>
      </c>
      <c r="G19" t="s">
        <v>42</v>
      </c>
      <c r="H19">
        <v>4140</v>
      </c>
      <c r="I19">
        <v>4</v>
      </c>
      <c r="J19">
        <v>4</v>
      </c>
      <c r="K19">
        <v>3</v>
      </c>
      <c r="L19">
        <v>80</v>
      </c>
      <c r="M19">
        <v>3</v>
      </c>
      <c r="N19" t="s">
        <v>19</v>
      </c>
      <c r="O19" s="2">
        <v>0.625</v>
      </c>
    </row>
    <row r="20" spans="1:15" x14ac:dyDescent="0.25">
      <c r="A20" t="s">
        <v>66</v>
      </c>
      <c r="B20" t="s">
        <v>67</v>
      </c>
      <c r="C20" t="s">
        <v>68</v>
      </c>
      <c r="D20" s="1">
        <v>45344</v>
      </c>
      <c r="E20" s="1">
        <v>45349</v>
      </c>
      <c r="F20">
        <v>5</v>
      </c>
      <c r="G20" t="s">
        <v>28</v>
      </c>
      <c r="H20">
        <v>4683</v>
      </c>
      <c r="I20">
        <v>2</v>
      </c>
      <c r="J20">
        <v>5</v>
      </c>
      <c r="K20">
        <v>3</v>
      </c>
      <c r="L20">
        <v>95</v>
      </c>
      <c r="M20">
        <v>3</v>
      </c>
      <c r="N20" t="s">
        <v>53</v>
      </c>
      <c r="O20" s="2">
        <v>0.58333333333333337</v>
      </c>
    </row>
    <row r="21" spans="1:15" x14ac:dyDescent="0.25">
      <c r="A21" t="s">
        <v>69</v>
      </c>
      <c r="B21" t="s">
        <v>70</v>
      </c>
      <c r="C21" t="s">
        <v>17</v>
      </c>
      <c r="D21" s="1">
        <v>45442</v>
      </c>
      <c r="E21" s="1">
        <v>45447</v>
      </c>
      <c r="F21">
        <v>5</v>
      </c>
      <c r="G21" t="s">
        <v>18</v>
      </c>
      <c r="H21">
        <v>3797</v>
      </c>
      <c r="I21">
        <v>2</v>
      </c>
      <c r="J21">
        <v>5</v>
      </c>
      <c r="K21">
        <v>2</v>
      </c>
      <c r="L21">
        <v>90</v>
      </c>
      <c r="M21">
        <v>1</v>
      </c>
      <c r="N21" t="s">
        <v>24</v>
      </c>
      <c r="O21" s="2">
        <v>0.75</v>
      </c>
    </row>
    <row r="22" spans="1:15" x14ac:dyDescent="0.25">
      <c r="A22" t="s">
        <v>71</v>
      </c>
      <c r="B22" t="s">
        <v>72</v>
      </c>
      <c r="C22" t="s">
        <v>37</v>
      </c>
      <c r="D22" s="1">
        <v>45435</v>
      </c>
      <c r="E22" s="1">
        <v>45446</v>
      </c>
      <c r="F22">
        <v>0</v>
      </c>
      <c r="G22" t="s">
        <v>18</v>
      </c>
      <c r="H22">
        <v>2937</v>
      </c>
      <c r="I22">
        <v>3</v>
      </c>
      <c r="J22">
        <v>5</v>
      </c>
      <c r="K22">
        <v>2</v>
      </c>
      <c r="L22">
        <v>80</v>
      </c>
      <c r="M22">
        <v>5</v>
      </c>
      <c r="N22" t="s">
        <v>53</v>
      </c>
      <c r="O22" s="2">
        <v>0.5</v>
      </c>
    </row>
    <row r="23" spans="1:15" x14ac:dyDescent="0.25">
      <c r="A23" t="s">
        <v>73</v>
      </c>
      <c r="B23" t="s">
        <v>74</v>
      </c>
      <c r="C23" t="s">
        <v>22</v>
      </c>
      <c r="D23" s="1">
        <v>45348</v>
      </c>
      <c r="E23" s="1">
        <v>45352</v>
      </c>
      <c r="F23">
        <v>4</v>
      </c>
      <c r="G23" t="s">
        <v>34</v>
      </c>
      <c r="H23">
        <v>4183</v>
      </c>
      <c r="I23">
        <v>1</v>
      </c>
      <c r="J23">
        <v>2</v>
      </c>
      <c r="K23">
        <v>1</v>
      </c>
      <c r="L23">
        <v>95</v>
      </c>
      <c r="M23">
        <v>2</v>
      </c>
      <c r="N23" t="s">
        <v>50</v>
      </c>
      <c r="O23" s="2">
        <v>0.41666666666666669</v>
      </c>
    </row>
    <row r="24" spans="1:15" x14ac:dyDescent="0.25">
      <c r="A24" t="s">
        <v>75</v>
      </c>
      <c r="B24" t="s">
        <v>76</v>
      </c>
      <c r="C24" t="s">
        <v>17</v>
      </c>
      <c r="D24" s="1">
        <v>45330</v>
      </c>
      <c r="E24" s="1">
        <v>45336</v>
      </c>
      <c r="F24">
        <v>6</v>
      </c>
      <c r="G24" t="s">
        <v>42</v>
      </c>
      <c r="H24">
        <v>2561</v>
      </c>
      <c r="I24">
        <v>1</v>
      </c>
      <c r="J24">
        <v>1</v>
      </c>
      <c r="K24">
        <v>3</v>
      </c>
      <c r="L24">
        <v>90</v>
      </c>
      <c r="M24">
        <v>4</v>
      </c>
      <c r="N24" t="s">
        <v>19</v>
      </c>
      <c r="O24" s="2">
        <v>0.625</v>
      </c>
    </row>
    <row r="25" spans="1:15" x14ac:dyDescent="0.25">
      <c r="A25" t="s">
        <v>77</v>
      </c>
      <c r="B25" t="s">
        <v>78</v>
      </c>
      <c r="C25" t="s">
        <v>68</v>
      </c>
      <c r="D25" s="1">
        <v>45400</v>
      </c>
      <c r="E25" s="1">
        <v>45403</v>
      </c>
      <c r="F25">
        <v>3</v>
      </c>
      <c r="G25" t="s">
        <v>28</v>
      </c>
      <c r="H25">
        <v>3343</v>
      </c>
      <c r="I25">
        <v>1</v>
      </c>
      <c r="J25">
        <v>4</v>
      </c>
      <c r="K25">
        <v>2</v>
      </c>
      <c r="L25">
        <v>70</v>
      </c>
      <c r="M25">
        <v>3</v>
      </c>
      <c r="N25" t="s">
        <v>53</v>
      </c>
      <c r="O25" s="2">
        <v>0.625</v>
      </c>
    </row>
    <row r="26" spans="1:15" x14ac:dyDescent="0.25">
      <c r="A26" t="s">
        <v>79</v>
      </c>
      <c r="B26" t="s">
        <v>80</v>
      </c>
      <c r="C26" t="s">
        <v>68</v>
      </c>
      <c r="D26" s="1">
        <v>45472</v>
      </c>
      <c r="E26" s="1">
        <v>45481</v>
      </c>
      <c r="F26">
        <v>9</v>
      </c>
      <c r="G26" t="s">
        <v>28</v>
      </c>
      <c r="H26">
        <v>3459</v>
      </c>
      <c r="I26">
        <v>2</v>
      </c>
      <c r="J26">
        <v>2</v>
      </c>
      <c r="K26">
        <v>4</v>
      </c>
      <c r="L26">
        <v>70</v>
      </c>
      <c r="M26">
        <v>2</v>
      </c>
      <c r="N26" t="s">
        <v>24</v>
      </c>
      <c r="O26" s="2">
        <v>0.45833333333333331</v>
      </c>
    </row>
    <row r="27" spans="1:15" x14ac:dyDescent="0.25">
      <c r="A27" t="s">
        <v>81</v>
      </c>
      <c r="B27" t="s">
        <v>82</v>
      </c>
      <c r="C27" t="s">
        <v>27</v>
      </c>
      <c r="D27" s="1">
        <v>45333</v>
      </c>
      <c r="E27" s="1">
        <v>45338</v>
      </c>
      <c r="F27">
        <v>5</v>
      </c>
      <c r="G27" t="s">
        <v>31</v>
      </c>
      <c r="H27">
        <v>785</v>
      </c>
      <c r="I27">
        <v>1</v>
      </c>
      <c r="J27">
        <v>3</v>
      </c>
      <c r="K27">
        <v>2</v>
      </c>
      <c r="L27">
        <v>85</v>
      </c>
      <c r="M27">
        <v>5</v>
      </c>
      <c r="N27" t="s">
        <v>19</v>
      </c>
      <c r="O27" s="2">
        <v>0.54166666666666663</v>
      </c>
    </row>
    <row r="28" spans="1:15" x14ac:dyDescent="0.25">
      <c r="A28" t="s">
        <v>83</v>
      </c>
      <c r="B28" t="s">
        <v>84</v>
      </c>
      <c r="C28" t="s">
        <v>27</v>
      </c>
      <c r="D28" s="1">
        <v>45477</v>
      </c>
      <c r="E28" s="1">
        <v>45480</v>
      </c>
      <c r="F28">
        <v>3</v>
      </c>
      <c r="G28" t="s">
        <v>31</v>
      </c>
      <c r="H28">
        <v>2260</v>
      </c>
      <c r="I28">
        <v>5</v>
      </c>
      <c r="J28">
        <v>4</v>
      </c>
      <c r="K28">
        <v>2</v>
      </c>
      <c r="L28">
        <v>80</v>
      </c>
      <c r="M28">
        <v>1</v>
      </c>
      <c r="N28" t="s">
        <v>24</v>
      </c>
      <c r="O28" s="2">
        <v>0.25</v>
      </c>
    </row>
    <row r="29" spans="1:15" x14ac:dyDescent="0.25">
      <c r="A29" t="s">
        <v>85</v>
      </c>
      <c r="B29" t="s">
        <v>86</v>
      </c>
      <c r="C29" t="s">
        <v>37</v>
      </c>
      <c r="D29" s="1">
        <v>45514</v>
      </c>
      <c r="E29" s="1">
        <v>45525</v>
      </c>
      <c r="F29">
        <v>11</v>
      </c>
      <c r="G29" t="s">
        <v>28</v>
      </c>
      <c r="H29">
        <v>4088</v>
      </c>
      <c r="I29">
        <v>4</v>
      </c>
      <c r="J29">
        <v>4</v>
      </c>
      <c r="K29">
        <v>3</v>
      </c>
      <c r="L29">
        <v>70</v>
      </c>
      <c r="M29">
        <v>3</v>
      </c>
      <c r="N29" t="s">
        <v>45</v>
      </c>
      <c r="O29" s="2">
        <v>0.91666666666666663</v>
      </c>
    </row>
    <row r="30" spans="1:15" x14ac:dyDescent="0.25">
      <c r="A30" t="s">
        <v>87</v>
      </c>
      <c r="B30" t="s">
        <v>88</v>
      </c>
      <c r="C30" t="s">
        <v>17</v>
      </c>
      <c r="D30" s="1">
        <v>45413</v>
      </c>
      <c r="E30" s="1">
        <v>45414</v>
      </c>
      <c r="F30">
        <v>1</v>
      </c>
      <c r="G30" t="s">
        <v>31</v>
      </c>
      <c r="H30">
        <v>4166</v>
      </c>
      <c r="I30">
        <v>2</v>
      </c>
      <c r="J30">
        <v>4</v>
      </c>
      <c r="K30">
        <v>3</v>
      </c>
      <c r="L30">
        <v>80</v>
      </c>
      <c r="M30">
        <v>2</v>
      </c>
      <c r="N30" t="s">
        <v>50</v>
      </c>
      <c r="O30" s="2">
        <v>0.5</v>
      </c>
    </row>
    <row r="31" spans="1:15" x14ac:dyDescent="0.25">
      <c r="A31" t="s">
        <v>89</v>
      </c>
      <c r="B31" t="s">
        <v>90</v>
      </c>
      <c r="C31" t="s">
        <v>17</v>
      </c>
      <c r="D31" s="1">
        <v>45424</v>
      </c>
      <c r="E31" s="1">
        <v>45434</v>
      </c>
      <c r="F31">
        <v>10</v>
      </c>
      <c r="G31" t="s">
        <v>42</v>
      </c>
      <c r="H31">
        <v>1667</v>
      </c>
      <c r="I31">
        <v>3</v>
      </c>
      <c r="J31">
        <v>5</v>
      </c>
      <c r="K31">
        <v>5</v>
      </c>
      <c r="L31">
        <v>70</v>
      </c>
      <c r="M31">
        <v>2</v>
      </c>
      <c r="N31" t="s">
        <v>45</v>
      </c>
      <c r="O31" s="2">
        <v>0.79166666666666663</v>
      </c>
    </row>
    <row r="32" spans="1:15" x14ac:dyDescent="0.25">
      <c r="A32" t="s">
        <v>91</v>
      </c>
      <c r="B32" t="s">
        <v>92</v>
      </c>
      <c r="C32" t="s">
        <v>27</v>
      </c>
      <c r="D32" s="1">
        <v>45454</v>
      </c>
      <c r="E32" s="1">
        <v>45466</v>
      </c>
      <c r="F32">
        <v>12</v>
      </c>
      <c r="G32" t="s">
        <v>23</v>
      </c>
      <c r="H32">
        <v>138</v>
      </c>
      <c r="I32">
        <v>3</v>
      </c>
      <c r="J32">
        <v>4</v>
      </c>
      <c r="K32">
        <v>4</v>
      </c>
      <c r="L32">
        <v>85</v>
      </c>
      <c r="M32">
        <v>2</v>
      </c>
      <c r="N32" t="s">
        <v>50</v>
      </c>
      <c r="O32" s="2">
        <v>0.91666666666666663</v>
      </c>
    </row>
    <row r="33" spans="1:15" x14ac:dyDescent="0.25">
      <c r="A33" t="s">
        <v>93</v>
      </c>
      <c r="B33" t="s">
        <v>94</v>
      </c>
      <c r="C33" t="s">
        <v>17</v>
      </c>
      <c r="D33" s="1">
        <v>45506</v>
      </c>
      <c r="E33" s="1">
        <v>45512</v>
      </c>
      <c r="F33">
        <v>6</v>
      </c>
      <c r="G33" t="s">
        <v>42</v>
      </c>
      <c r="H33">
        <v>2644</v>
      </c>
      <c r="I33">
        <v>4</v>
      </c>
      <c r="J33">
        <v>1</v>
      </c>
      <c r="K33">
        <v>3</v>
      </c>
      <c r="L33">
        <v>95</v>
      </c>
      <c r="M33">
        <v>5</v>
      </c>
      <c r="N33" t="s">
        <v>53</v>
      </c>
      <c r="O33" s="2">
        <v>0.58333333333333337</v>
      </c>
    </row>
    <row r="34" spans="1:15" x14ac:dyDescent="0.25">
      <c r="A34" t="s">
        <v>95</v>
      </c>
      <c r="B34" t="s">
        <v>96</v>
      </c>
      <c r="C34" t="s">
        <v>17</v>
      </c>
      <c r="D34" s="1">
        <v>45512</v>
      </c>
      <c r="E34" s="1">
        <v>45514</v>
      </c>
      <c r="F34">
        <v>2</v>
      </c>
      <c r="G34" t="s">
        <v>28</v>
      </c>
      <c r="H34">
        <v>4975</v>
      </c>
      <c r="I34">
        <v>2</v>
      </c>
      <c r="J34">
        <v>4</v>
      </c>
      <c r="K34">
        <v>1</v>
      </c>
      <c r="L34">
        <v>85</v>
      </c>
      <c r="M34">
        <v>5</v>
      </c>
      <c r="N34" t="s">
        <v>19</v>
      </c>
      <c r="O34" s="2">
        <v>0.91666666666666663</v>
      </c>
    </row>
    <row r="35" spans="1:15" x14ac:dyDescent="0.25">
      <c r="A35" t="s">
        <v>97</v>
      </c>
      <c r="B35" t="s">
        <v>98</v>
      </c>
      <c r="C35" t="s">
        <v>68</v>
      </c>
      <c r="D35" s="1">
        <v>45526</v>
      </c>
      <c r="E35" s="1">
        <v>45539</v>
      </c>
      <c r="F35">
        <v>13</v>
      </c>
      <c r="G35" t="s">
        <v>28</v>
      </c>
      <c r="H35">
        <v>1356</v>
      </c>
      <c r="I35">
        <v>1</v>
      </c>
      <c r="J35">
        <v>5</v>
      </c>
      <c r="K35">
        <v>4</v>
      </c>
      <c r="L35">
        <v>90</v>
      </c>
      <c r="M35">
        <v>5</v>
      </c>
      <c r="N35" t="s">
        <v>53</v>
      </c>
      <c r="O35" s="2">
        <v>0.41666666666666669</v>
      </c>
    </row>
    <row r="36" spans="1:15" x14ac:dyDescent="0.25">
      <c r="A36" t="s">
        <v>99</v>
      </c>
      <c r="B36" t="s">
        <v>100</v>
      </c>
      <c r="C36" t="s">
        <v>27</v>
      </c>
      <c r="D36" s="1">
        <v>45437</v>
      </c>
      <c r="E36" s="1">
        <v>45440</v>
      </c>
      <c r="F36">
        <v>3</v>
      </c>
      <c r="G36" t="s">
        <v>42</v>
      </c>
      <c r="H36">
        <v>3090</v>
      </c>
      <c r="I36">
        <v>1</v>
      </c>
      <c r="J36">
        <v>4</v>
      </c>
      <c r="K36">
        <v>4</v>
      </c>
      <c r="L36">
        <v>70</v>
      </c>
      <c r="M36">
        <v>4</v>
      </c>
      <c r="N36" t="s">
        <v>50</v>
      </c>
      <c r="O36" s="2">
        <v>0.54166666666666663</v>
      </c>
    </row>
    <row r="37" spans="1:15" x14ac:dyDescent="0.25">
      <c r="A37" t="s">
        <v>101</v>
      </c>
      <c r="B37" t="s">
        <v>102</v>
      </c>
      <c r="C37" t="s">
        <v>22</v>
      </c>
      <c r="D37" s="1">
        <v>45530</v>
      </c>
      <c r="E37" s="1">
        <v>45531</v>
      </c>
      <c r="F37">
        <v>1</v>
      </c>
      <c r="G37" t="s">
        <v>31</v>
      </c>
      <c r="H37">
        <v>2296</v>
      </c>
      <c r="I37">
        <v>5</v>
      </c>
      <c r="J37">
        <v>3</v>
      </c>
      <c r="K37">
        <v>3</v>
      </c>
      <c r="L37">
        <v>90</v>
      </c>
      <c r="M37">
        <v>2</v>
      </c>
      <c r="N37" t="s">
        <v>50</v>
      </c>
      <c r="O37" s="2">
        <v>0.45833333333333331</v>
      </c>
    </row>
    <row r="38" spans="1:15" x14ac:dyDescent="0.25">
      <c r="A38" t="s">
        <v>103</v>
      </c>
      <c r="B38" t="s">
        <v>104</v>
      </c>
      <c r="C38" t="s">
        <v>27</v>
      </c>
      <c r="D38" s="1">
        <v>45367</v>
      </c>
      <c r="E38" s="1">
        <v>45376</v>
      </c>
      <c r="F38">
        <v>0</v>
      </c>
      <c r="G38" t="s">
        <v>31</v>
      </c>
      <c r="H38">
        <v>3568</v>
      </c>
      <c r="I38">
        <v>5</v>
      </c>
      <c r="J38">
        <v>3</v>
      </c>
      <c r="K38">
        <v>4</v>
      </c>
      <c r="L38">
        <v>90</v>
      </c>
      <c r="M38">
        <v>3</v>
      </c>
      <c r="N38" t="s">
        <v>50</v>
      </c>
      <c r="O38" s="2">
        <v>0.66666666666666663</v>
      </c>
    </row>
    <row r="39" spans="1:15" x14ac:dyDescent="0.25">
      <c r="A39" t="s">
        <v>105</v>
      </c>
      <c r="B39" t="s">
        <v>106</v>
      </c>
      <c r="C39" t="s">
        <v>22</v>
      </c>
      <c r="D39" s="1">
        <v>45300</v>
      </c>
      <c r="E39" s="1">
        <v>45308</v>
      </c>
      <c r="F39">
        <v>8</v>
      </c>
      <c r="G39" t="s">
        <v>18</v>
      </c>
      <c r="H39">
        <v>2808</v>
      </c>
      <c r="I39">
        <v>1</v>
      </c>
      <c r="J39">
        <v>5</v>
      </c>
      <c r="K39">
        <v>3</v>
      </c>
      <c r="L39">
        <v>80</v>
      </c>
      <c r="M39">
        <v>5</v>
      </c>
      <c r="N39" t="s">
        <v>24</v>
      </c>
      <c r="O39" s="2">
        <v>0.375</v>
      </c>
    </row>
    <row r="40" spans="1:15" x14ac:dyDescent="0.25">
      <c r="A40" t="s">
        <v>107</v>
      </c>
      <c r="B40" t="s">
        <v>108</v>
      </c>
      <c r="C40" t="s">
        <v>68</v>
      </c>
      <c r="D40" s="1">
        <v>45365</v>
      </c>
      <c r="E40" s="1">
        <v>45377</v>
      </c>
      <c r="F40">
        <v>12</v>
      </c>
      <c r="G40" t="s">
        <v>28</v>
      </c>
      <c r="H40">
        <v>401</v>
      </c>
      <c r="I40">
        <v>3</v>
      </c>
      <c r="J40">
        <v>1</v>
      </c>
      <c r="K40">
        <v>2</v>
      </c>
      <c r="L40">
        <v>70</v>
      </c>
      <c r="M40">
        <v>5</v>
      </c>
      <c r="N40" t="s">
        <v>19</v>
      </c>
      <c r="O40" s="2">
        <v>0.95833333333333337</v>
      </c>
    </row>
    <row r="41" spans="1:15" x14ac:dyDescent="0.25">
      <c r="A41" t="s">
        <v>109</v>
      </c>
      <c r="B41" t="s">
        <v>110</v>
      </c>
      <c r="C41" t="s">
        <v>37</v>
      </c>
      <c r="D41" s="1">
        <v>45544</v>
      </c>
      <c r="E41" s="1">
        <v>45546</v>
      </c>
      <c r="F41">
        <v>2</v>
      </c>
      <c r="G41" t="s">
        <v>34</v>
      </c>
      <c r="H41">
        <v>746</v>
      </c>
      <c r="I41">
        <v>3</v>
      </c>
      <c r="J41">
        <v>1</v>
      </c>
      <c r="K41">
        <v>5</v>
      </c>
      <c r="L41">
        <v>90</v>
      </c>
      <c r="M41">
        <v>2</v>
      </c>
      <c r="N41" t="s">
        <v>53</v>
      </c>
      <c r="O41" s="2">
        <v>0.25</v>
      </c>
    </row>
    <row r="42" spans="1:15" x14ac:dyDescent="0.25">
      <c r="A42" t="s">
        <v>111</v>
      </c>
      <c r="B42" t="s">
        <v>112</v>
      </c>
      <c r="C42" t="s">
        <v>17</v>
      </c>
      <c r="D42" s="1">
        <v>45521</v>
      </c>
      <c r="E42" s="1">
        <v>45533</v>
      </c>
      <c r="F42">
        <v>12</v>
      </c>
      <c r="G42" t="s">
        <v>18</v>
      </c>
      <c r="H42">
        <v>4858</v>
      </c>
      <c r="I42">
        <v>5</v>
      </c>
      <c r="J42">
        <v>2</v>
      </c>
      <c r="K42">
        <v>2</v>
      </c>
      <c r="L42">
        <v>95</v>
      </c>
      <c r="M42">
        <v>5</v>
      </c>
      <c r="N42" t="s">
        <v>53</v>
      </c>
      <c r="O42" s="2">
        <v>0.75</v>
      </c>
    </row>
    <row r="43" spans="1:15" x14ac:dyDescent="0.25">
      <c r="A43" t="s">
        <v>113</v>
      </c>
      <c r="B43" t="s">
        <v>114</v>
      </c>
      <c r="C43" t="s">
        <v>68</v>
      </c>
      <c r="D43" s="1">
        <v>45298</v>
      </c>
      <c r="E43" s="1">
        <v>45309</v>
      </c>
      <c r="F43">
        <v>11</v>
      </c>
      <c r="G43" t="s">
        <v>31</v>
      </c>
      <c r="H43">
        <v>1859</v>
      </c>
      <c r="I43">
        <v>4</v>
      </c>
      <c r="J43">
        <v>5</v>
      </c>
      <c r="K43">
        <v>3</v>
      </c>
      <c r="L43">
        <v>90</v>
      </c>
      <c r="M43">
        <v>4</v>
      </c>
      <c r="N43" t="s">
        <v>45</v>
      </c>
      <c r="O43" s="2">
        <v>0.79166666666666663</v>
      </c>
    </row>
    <row r="44" spans="1:15" x14ac:dyDescent="0.25">
      <c r="A44" t="s">
        <v>115</v>
      </c>
      <c r="B44" t="s">
        <v>116</v>
      </c>
      <c r="C44" t="s">
        <v>17</v>
      </c>
      <c r="D44" s="1">
        <v>45465</v>
      </c>
      <c r="E44" s="1">
        <v>45473</v>
      </c>
      <c r="F44">
        <v>8</v>
      </c>
      <c r="G44" t="s">
        <v>42</v>
      </c>
      <c r="H44">
        <v>4451</v>
      </c>
      <c r="I44">
        <v>1</v>
      </c>
      <c r="J44">
        <v>4</v>
      </c>
      <c r="K44">
        <v>3</v>
      </c>
      <c r="L44">
        <v>95</v>
      </c>
      <c r="M44">
        <v>4</v>
      </c>
      <c r="N44" t="s">
        <v>50</v>
      </c>
      <c r="O44" s="2">
        <v>0.25</v>
      </c>
    </row>
    <row r="45" spans="1:15" x14ac:dyDescent="0.25">
      <c r="A45" t="s">
        <v>117</v>
      </c>
      <c r="B45" t="s">
        <v>118</v>
      </c>
      <c r="C45" t="s">
        <v>37</v>
      </c>
      <c r="D45" s="1">
        <v>45432</v>
      </c>
      <c r="E45" s="1">
        <v>45444</v>
      </c>
      <c r="F45">
        <v>12</v>
      </c>
      <c r="G45" t="s">
        <v>31</v>
      </c>
      <c r="H45">
        <v>697</v>
      </c>
      <c r="I45">
        <v>5</v>
      </c>
      <c r="J45">
        <v>5</v>
      </c>
      <c r="K45">
        <v>2</v>
      </c>
      <c r="L45">
        <v>80</v>
      </c>
      <c r="M45">
        <v>5</v>
      </c>
      <c r="N45" t="s">
        <v>50</v>
      </c>
      <c r="O45" s="2">
        <v>0.66666666666666663</v>
      </c>
    </row>
    <row r="46" spans="1:15" x14ac:dyDescent="0.25">
      <c r="A46" t="s">
        <v>119</v>
      </c>
      <c r="B46" t="s">
        <v>120</v>
      </c>
      <c r="C46" t="s">
        <v>37</v>
      </c>
      <c r="D46" s="1">
        <v>45459</v>
      </c>
      <c r="E46" s="1">
        <v>45473</v>
      </c>
      <c r="F46">
        <v>14</v>
      </c>
      <c r="G46" t="s">
        <v>42</v>
      </c>
      <c r="H46">
        <v>761</v>
      </c>
      <c r="I46">
        <v>5</v>
      </c>
      <c r="J46">
        <v>2</v>
      </c>
      <c r="K46">
        <v>1</v>
      </c>
      <c r="L46">
        <v>90</v>
      </c>
      <c r="M46">
        <v>2</v>
      </c>
      <c r="N46" t="s">
        <v>50</v>
      </c>
      <c r="O46" s="2">
        <v>0.91666666666666663</v>
      </c>
    </row>
    <row r="47" spans="1:15" x14ac:dyDescent="0.25">
      <c r="A47" t="s">
        <v>121</v>
      </c>
      <c r="B47" t="s">
        <v>122</v>
      </c>
      <c r="C47" t="s">
        <v>68</v>
      </c>
      <c r="D47" s="1">
        <v>45461</v>
      </c>
      <c r="E47" s="1">
        <v>45470</v>
      </c>
      <c r="F47">
        <v>9</v>
      </c>
      <c r="G47" t="s">
        <v>18</v>
      </c>
      <c r="H47">
        <v>4430</v>
      </c>
      <c r="I47">
        <v>1</v>
      </c>
      <c r="J47">
        <v>5</v>
      </c>
      <c r="K47">
        <v>1</v>
      </c>
      <c r="L47">
        <v>85</v>
      </c>
      <c r="M47">
        <v>2</v>
      </c>
      <c r="N47" t="s">
        <v>53</v>
      </c>
      <c r="O47" s="2">
        <v>0.375</v>
      </c>
    </row>
    <row r="48" spans="1:15" x14ac:dyDescent="0.25">
      <c r="A48" t="s">
        <v>123</v>
      </c>
      <c r="B48" t="s">
        <v>124</v>
      </c>
      <c r="C48" t="s">
        <v>37</v>
      </c>
      <c r="D48" s="1">
        <v>45574</v>
      </c>
      <c r="E48" s="1">
        <v>45575</v>
      </c>
      <c r="F48">
        <v>1</v>
      </c>
      <c r="G48" t="s">
        <v>28</v>
      </c>
      <c r="H48">
        <v>1468</v>
      </c>
      <c r="I48">
        <v>1</v>
      </c>
      <c r="J48">
        <v>5</v>
      </c>
      <c r="K48">
        <v>1</v>
      </c>
      <c r="L48">
        <v>80</v>
      </c>
      <c r="M48">
        <v>2</v>
      </c>
      <c r="N48" t="s">
        <v>45</v>
      </c>
      <c r="O48" s="2">
        <v>0.70833333333333337</v>
      </c>
    </row>
    <row r="49" spans="1:15" x14ac:dyDescent="0.25">
      <c r="A49" t="s">
        <v>125</v>
      </c>
      <c r="B49" t="s">
        <v>126</v>
      </c>
      <c r="C49" t="s">
        <v>22</v>
      </c>
      <c r="D49" s="1">
        <v>45413</v>
      </c>
      <c r="E49" s="1">
        <v>45426</v>
      </c>
      <c r="F49">
        <v>13</v>
      </c>
      <c r="G49" t="s">
        <v>31</v>
      </c>
      <c r="H49">
        <v>2681</v>
      </c>
      <c r="I49">
        <v>3</v>
      </c>
      <c r="J49">
        <v>2</v>
      </c>
      <c r="K49">
        <v>3</v>
      </c>
      <c r="L49">
        <v>95</v>
      </c>
      <c r="M49">
        <v>1</v>
      </c>
      <c r="N49" t="s">
        <v>24</v>
      </c>
      <c r="O49" s="2">
        <v>0.625</v>
      </c>
    </row>
    <row r="50" spans="1:15" x14ac:dyDescent="0.25">
      <c r="A50" t="s">
        <v>127</v>
      </c>
      <c r="B50" t="s">
        <v>128</v>
      </c>
      <c r="C50" t="s">
        <v>37</v>
      </c>
      <c r="D50" s="1">
        <v>45485</v>
      </c>
      <c r="E50" s="1">
        <v>45490</v>
      </c>
      <c r="F50">
        <v>5</v>
      </c>
      <c r="G50" t="s">
        <v>42</v>
      </c>
      <c r="H50">
        <v>3968</v>
      </c>
      <c r="I50">
        <v>4</v>
      </c>
      <c r="J50">
        <v>1</v>
      </c>
      <c r="K50">
        <v>4</v>
      </c>
      <c r="L50">
        <v>80</v>
      </c>
      <c r="M50">
        <v>5</v>
      </c>
      <c r="N50" t="s">
        <v>19</v>
      </c>
      <c r="O50" s="2">
        <v>0.45833333333333331</v>
      </c>
    </row>
    <row r="51" spans="1:15" x14ac:dyDescent="0.25">
      <c r="A51" t="s">
        <v>129</v>
      </c>
      <c r="B51" t="s">
        <v>130</v>
      </c>
      <c r="C51" t="s">
        <v>17</v>
      </c>
      <c r="D51" s="1">
        <v>45296</v>
      </c>
      <c r="E51" s="1">
        <v>45304</v>
      </c>
      <c r="F51">
        <v>8</v>
      </c>
      <c r="G51" t="s">
        <v>28</v>
      </c>
      <c r="H51">
        <v>3637</v>
      </c>
      <c r="I51">
        <v>4</v>
      </c>
      <c r="J51">
        <v>4</v>
      </c>
      <c r="K51">
        <v>3</v>
      </c>
      <c r="L51">
        <v>90</v>
      </c>
      <c r="M51">
        <v>2</v>
      </c>
      <c r="N51" t="s">
        <v>24</v>
      </c>
      <c r="O51" s="2">
        <v>0.25</v>
      </c>
    </row>
    <row r="52" spans="1:15" x14ac:dyDescent="0.25">
      <c r="A52" t="s">
        <v>131</v>
      </c>
      <c r="B52" t="s">
        <v>132</v>
      </c>
      <c r="C52" t="s">
        <v>17</v>
      </c>
      <c r="D52" s="1">
        <v>45320</v>
      </c>
      <c r="E52" s="1">
        <v>45331</v>
      </c>
      <c r="F52">
        <v>11</v>
      </c>
      <c r="G52" t="s">
        <v>34</v>
      </c>
      <c r="H52">
        <v>4965</v>
      </c>
      <c r="I52">
        <v>1</v>
      </c>
      <c r="J52">
        <v>2</v>
      </c>
      <c r="K52">
        <v>4</v>
      </c>
      <c r="L52">
        <v>70</v>
      </c>
      <c r="M52">
        <v>4</v>
      </c>
      <c r="N52" t="s">
        <v>53</v>
      </c>
      <c r="O52" s="2">
        <v>0.5</v>
      </c>
    </row>
    <row r="53" spans="1:15" x14ac:dyDescent="0.25">
      <c r="A53" t="s">
        <v>133</v>
      </c>
      <c r="B53" t="s">
        <v>134</v>
      </c>
      <c r="C53" t="s">
        <v>17</v>
      </c>
      <c r="D53" s="1">
        <v>45456</v>
      </c>
      <c r="E53" s="1">
        <v>45470</v>
      </c>
      <c r="F53">
        <v>14</v>
      </c>
      <c r="G53" t="s">
        <v>42</v>
      </c>
      <c r="H53">
        <v>4408</v>
      </c>
      <c r="I53">
        <v>2</v>
      </c>
      <c r="J53">
        <v>3</v>
      </c>
      <c r="K53">
        <v>2</v>
      </c>
      <c r="L53">
        <v>70</v>
      </c>
      <c r="M53">
        <v>3</v>
      </c>
      <c r="N53" t="s">
        <v>50</v>
      </c>
      <c r="O53" s="2">
        <v>0.875</v>
      </c>
    </row>
    <row r="54" spans="1:15" x14ac:dyDescent="0.25">
      <c r="A54" t="s">
        <v>135</v>
      </c>
      <c r="B54" t="s">
        <v>136</v>
      </c>
      <c r="C54" t="s">
        <v>17</v>
      </c>
      <c r="D54" s="1">
        <v>45427</v>
      </c>
      <c r="E54" s="1">
        <v>45429</v>
      </c>
      <c r="F54">
        <v>2</v>
      </c>
      <c r="G54" t="s">
        <v>18</v>
      </c>
      <c r="H54">
        <v>4658</v>
      </c>
      <c r="I54">
        <v>5</v>
      </c>
      <c r="J54">
        <v>1</v>
      </c>
      <c r="K54">
        <v>5</v>
      </c>
      <c r="L54">
        <v>95</v>
      </c>
      <c r="M54">
        <v>3</v>
      </c>
      <c r="N54" t="s">
        <v>19</v>
      </c>
      <c r="O54" s="2">
        <v>0.79166666666666663</v>
      </c>
    </row>
    <row r="55" spans="1:15" x14ac:dyDescent="0.25">
      <c r="A55" t="s">
        <v>137</v>
      </c>
      <c r="B55" t="s">
        <v>138</v>
      </c>
      <c r="C55" t="s">
        <v>22</v>
      </c>
      <c r="D55" s="1">
        <v>45436</v>
      </c>
      <c r="E55" s="1">
        <v>45440</v>
      </c>
      <c r="F55">
        <v>4</v>
      </c>
      <c r="G55" t="s">
        <v>34</v>
      </c>
      <c r="H55">
        <v>382</v>
      </c>
      <c r="I55">
        <v>5</v>
      </c>
      <c r="J55">
        <v>3</v>
      </c>
      <c r="K55">
        <v>4</v>
      </c>
      <c r="L55">
        <v>95</v>
      </c>
      <c r="M55">
        <v>2</v>
      </c>
      <c r="N55" t="s">
        <v>53</v>
      </c>
      <c r="O55" s="2">
        <v>0.45833333333333331</v>
      </c>
    </row>
    <row r="56" spans="1:15" x14ac:dyDescent="0.25">
      <c r="A56" t="s">
        <v>139</v>
      </c>
      <c r="B56" t="s">
        <v>140</v>
      </c>
      <c r="C56" t="s">
        <v>27</v>
      </c>
      <c r="D56" s="1">
        <v>45508</v>
      </c>
      <c r="E56" s="1">
        <v>45515</v>
      </c>
      <c r="F56">
        <v>7</v>
      </c>
      <c r="G56" t="s">
        <v>34</v>
      </c>
      <c r="H56">
        <v>3778</v>
      </c>
      <c r="I56">
        <v>1</v>
      </c>
      <c r="J56">
        <v>1</v>
      </c>
      <c r="K56">
        <v>1</v>
      </c>
      <c r="L56">
        <v>70</v>
      </c>
      <c r="M56">
        <v>3</v>
      </c>
      <c r="N56" t="s">
        <v>53</v>
      </c>
      <c r="O56" s="2">
        <v>0.41666666666666669</v>
      </c>
    </row>
    <row r="57" spans="1:15" x14ac:dyDescent="0.25">
      <c r="A57" t="s">
        <v>141</v>
      </c>
      <c r="B57" t="s">
        <v>142</v>
      </c>
      <c r="C57" t="s">
        <v>68</v>
      </c>
      <c r="D57" s="1">
        <v>45592</v>
      </c>
      <c r="E57" s="1">
        <v>45595</v>
      </c>
      <c r="F57">
        <v>3</v>
      </c>
      <c r="G57" t="s">
        <v>23</v>
      </c>
      <c r="H57">
        <v>1586</v>
      </c>
      <c r="I57">
        <v>2</v>
      </c>
      <c r="J57">
        <v>4</v>
      </c>
      <c r="K57">
        <v>3</v>
      </c>
      <c r="L57">
        <v>95</v>
      </c>
      <c r="M57">
        <v>3</v>
      </c>
      <c r="N57" t="s">
        <v>53</v>
      </c>
      <c r="O57" s="2">
        <v>0.95833333333333337</v>
      </c>
    </row>
    <row r="58" spans="1:15" x14ac:dyDescent="0.25">
      <c r="A58" t="s">
        <v>143</v>
      </c>
      <c r="B58" t="s">
        <v>144</v>
      </c>
      <c r="C58" t="s">
        <v>17</v>
      </c>
      <c r="D58" s="1">
        <v>45423</v>
      </c>
      <c r="E58" s="1">
        <v>45436</v>
      </c>
      <c r="F58">
        <v>13</v>
      </c>
      <c r="G58" t="s">
        <v>31</v>
      </c>
      <c r="H58">
        <v>4182</v>
      </c>
      <c r="I58">
        <v>3</v>
      </c>
      <c r="J58">
        <v>4</v>
      </c>
      <c r="K58">
        <v>2</v>
      </c>
      <c r="L58">
        <v>80</v>
      </c>
      <c r="M58">
        <v>1</v>
      </c>
      <c r="N58" t="s">
        <v>19</v>
      </c>
      <c r="O58" s="2">
        <v>0.83333333333333337</v>
      </c>
    </row>
    <row r="59" spans="1:15" x14ac:dyDescent="0.25">
      <c r="A59" t="s">
        <v>145</v>
      </c>
      <c r="B59" t="s">
        <v>146</v>
      </c>
      <c r="C59" t="s">
        <v>37</v>
      </c>
      <c r="D59" s="1">
        <v>45583</v>
      </c>
      <c r="E59" s="1">
        <v>45595</v>
      </c>
      <c r="F59">
        <v>12</v>
      </c>
      <c r="G59" t="s">
        <v>42</v>
      </c>
      <c r="H59">
        <v>4283</v>
      </c>
      <c r="I59">
        <v>1</v>
      </c>
      <c r="J59">
        <v>5</v>
      </c>
      <c r="K59">
        <v>1</v>
      </c>
      <c r="L59">
        <v>85</v>
      </c>
      <c r="M59">
        <v>4</v>
      </c>
      <c r="N59" t="s">
        <v>19</v>
      </c>
      <c r="O59" s="2">
        <v>0.45833333333333331</v>
      </c>
    </row>
    <row r="60" spans="1:15" x14ac:dyDescent="0.25">
      <c r="A60" t="s">
        <v>147</v>
      </c>
      <c r="B60" t="s">
        <v>148</v>
      </c>
      <c r="C60" t="s">
        <v>17</v>
      </c>
      <c r="D60" s="1">
        <v>45361</v>
      </c>
      <c r="E60" s="1">
        <v>45366</v>
      </c>
      <c r="F60">
        <v>5</v>
      </c>
      <c r="G60" t="s">
        <v>34</v>
      </c>
      <c r="H60">
        <v>560</v>
      </c>
      <c r="I60">
        <v>1</v>
      </c>
      <c r="J60">
        <v>3</v>
      </c>
      <c r="K60">
        <v>2</v>
      </c>
      <c r="L60">
        <v>85</v>
      </c>
      <c r="M60">
        <v>4</v>
      </c>
      <c r="N60" t="s">
        <v>45</v>
      </c>
      <c r="O60" s="2">
        <v>0.25</v>
      </c>
    </row>
    <row r="61" spans="1:15" x14ac:dyDescent="0.25">
      <c r="A61" t="s">
        <v>149</v>
      </c>
      <c r="B61" t="s">
        <v>150</v>
      </c>
      <c r="C61" t="s">
        <v>37</v>
      </c>
      <c r="D61" s="1">
        <v>45543</v>
      </c>
      <c r="E61" s="1">
        <v>45551</v>
      </c>
      <c r="F61">
        <v>0</v>
      </c>
      <c r="G61" t="s">
        <v>23</v>
      </c>
      <c r="H61">
        <v>2425</v>
      </c>
      <c r="I61">
        <v>5</v>
      </c>
      <c r="J61">
        <v>1</v>
      </c>
      <c r="K61">
        <v>5</v>
      </c>
      <c r="L61">
        <v>80</v>
      </c>
      <c r="M61">
        <v>1</v>
      </c>
      <c r="N61" t="s">
        <v>45</v>
      </c>
      <c r="O61" s="2">
        <v>0.25</v>
      </c>
    </row>
    <row r="62" spans="1:15" x14ac:dyDescent="0.25">
      <c r="A62" t="s">
        <v>151</v>
      </c>
      <c r="B62" t="s">
        <v>152</v>
      </c>
      <c r="C62" t="s">
        <v>37</v>
      </c>
      <c r="D62" s="1">
        <v>45566</v>
      </c>
      <c r="E62" s="1">
        <v>45578</v>
      </c>
      <c r="F62">
        <v>12</v>
      </c>
      <c r="G62" t="s">
        <v>18</v>
      </c>
      <c r="H62">
        <v>3854</v>
      </c>
      <c r="I62">
        <v>1</v>
      </c>
      <c r="J62">
        <v>4</v>
      </c>
      <c r="K62">
        <v>3</v>
      </c>
      <c r="L62">
        <v>85</v>
      </c>
      <c r="M62">
        <v>1</v>
      </c>
      <c r="N62" t="s">
        <v>24</v>
      </c>
      <c r="O62" s="2">
        <v>0.75</v>
      </c>
    </row>
    <row r="63" spans="1:15" x14ac:dyDescent="0.25">
      <c r="A63" t="s">
        <v>153</v>
      </c>
      <c r="B63" t="s">
        <v>154</v>
      </c>
      <c r="C63" t="s">
        <v>17</v>
      </c>
      <c r="D63" s="1">
        <v>45473</v>
      </c>
      <c r="E63" s="1">
        <v>45483</v>
      </c>
      <c r="F63">
        <v>0</v>
      </c>
      <c r="G63" t="s">
        <v>28</v>
      </c>
      <c r="H63">
        <v>2568</v>
      </c>
      <c r="I63">
        <v>1</v>
      </c>
      <c r="J63">
        <v>2</v>
      </c>
      <c r="K63">
        <v>3</v>
      </c>
      <c r="L63">
        <v>90</v>
      </c>
      <c r="M63">
        <v>3</v>
      </c>
      <c r="N63" t="s">
        <v>19</v>
      </c>
      <c r="O63" s="2">
        <v>0.33333333333333331</v>
      </c>
    </row>
    <row r="64" spans="1:15" x14ac:dyDescent="0.25">
      <c r="A64" t="s">
        <v>155</v>
      </c>
      <c r="B64" t="s">
        <v>156</v>
      </c>
      <c r="C64" t="s">
        <v>22</v>
      </c>
      <c r="D64" s="1">
        <v>45458</v>
      </c>
      <c r="E64" s="1">
        <v>45461</v>
      </c>
      <c r="F64">
        <v>3</v>
      </c>
      <c r="G64" t="s">
        <v>42</v>
      </c>
      <c r="H64">
        <v>1824</v>
      </c>
      <c r="I64">
        <v>1</v>
      </c>
      <c r="J64">
        <v>4</v>
      </c>
      <c r="K64">
        <v>5</v>
      </c>
      <c r="L64">
        <v>80</v>
      </c>
      <c r="M64">
        <v>5</v>
      </c>
      <c r="N64" t="s">
        <v>19</v>
      </c>
      <c r="O64" s="2">
        <v>0.625</v>
      </c>
    </row>
    <row r="65" spans="1:15" x14ac:dyDescent="0.25">
      <c r="A65" t="s">
        <v>157</v>
      </c>
      <c r="B65" t="s">
        <v>158</v>
      </c>
      <c r="C65" t="s">
        <v>37</v>
      </c>
      <c r="D65" s="1">
        <v>45382</v>
      </c>
      <c r="E65" s="1">
        <v>45386</v>
      </c>
      <c r="F65">
        <v>4</v>
      </c>
      <c r="G65" t="s">
        <v>34</v>
      </c>
      <c r="H65">
        <v>1476</v>
      </c>
      <c r="I65">
        <v>5</v>
      </c>
      <c r="J65">
        <v>2</v>
      </c>
      <c r="K65">
        <v>3</v>
      </c>
      <c r="L65">
        <v>95</v>
      </c>
      <c r="M65">
        <v>3</v>
      </c>
      <c r="N65" t="s">
        <v>19</v>
      </c>
      <c r="O65" s="2">
        <v>0.33333333333333331</v>
      </c>
    </row>
    <row r="66" spans="1:15" x14ac:dyDescent="0.25">
      <c r="A66" t="s">
        <v>159</v>
      </c>
      <c r="B66" t="s">
        <v>160</v>
      </c>
      <c r="C66" t="s">
        <v>37</v>
      </c>
      <c r="D66" s="1">
        <v>45493</v>
      </c>
      <c r="E66" s="1">
        <v>45507</v>
      </c>
      <c r="F66">
        <v>14</v>
      </c>
      <c r="G66" t="s">
        <v>31</v>
      </c>
      <c r="H66">
        <v>2843</v>
      </c>
      <c r="I66">
        <v>3</v>
      </c>
      <c r="J66">
        <v>1</v>
      </c>
      <c r="K66">
        <v>4</v>
      </c>
      <c r="L66">
        <v>80</v>
      </c>
      <c r="M66">
        <v>1</v>
      </c>
      <c r="N66" t="s">
        <v>45</v>
      </c>
      <c r="O66" s="2">
        <v>0.58333333333333337</v>
      </c>
    </row>
    <row r="67" spans="1:15" x14ac:dyDescent="0.25">
      <c r="A67" t="s">
        <v>161</v>
      </c>
      <c r="B67" t="s">
        <v>162</v>
      </c>
      <c r="C67" t="s">
        <v>17</v>
      </c>
      <c r="D67" s="1">
        <v>45310</v>
      </c>
      <c r="E67" s="1">
        <v>45319</v>
      </c>
      <c r="F67">
        <v>9</v>
      </c>
      <c r="G67" t="s">
        <v>23</v>
      </c>
      <c r="H67">
        <v>614</v>
      </c>
      <c r="I67">
        <v>3</v>
      </c>
      <c r="J67">
        <v>4</v>
      </c>
      <c r="K67">
        <v>2</v>
      </c>
      <c r="L67">
        <v>70</v>
      </c>
      <c r="M67">
        <v>4</v>
      </c>
      <c r="N67" t="s">
        <v>53</v>
      </c>
      <c r="O67" s="2">
        <v>0.54166666666666663</v>
      </c>
    </row>
    <row r="68" spans="1:15" x14ac:dyDescent="0.25">
      <c r="A68" t="s">
        <v>163</v>
      </c>
      <c r="B68" t="s">
        <v>164</v>
      </c>
      <c r="C68" t="s">
        <v>37</v>
      </c>
      <c r="D68" s="1">
        <v>45330</v>
      </c>
      <c r="E68" s="1">
        <v>45344</v>
      </c>
      <c r="F68">
        <v>14</v>
      </c>
      <c r="G68" t="s">
        <v>34</v>
      </c>
      <c r="H68">
        <v>802</v>
      </c>
      <c r="I68">
        <v>1</v>
      </c>
      <c r="J68">
        <v>4</v>
      </c>
      <c r="K68">
        <v>1</v>
      </c>
      <c r="L68">
        <v>95</v>
      </c>
      <c r="M68">
        <v>3</v>
      </c>
      <c r="N68" t="s">
        <v>50</v>
      </c>
      <c r="O68" s="2">
        <v>0.33333333333333331</v>
      </c>
    </row>
    <row r="69" spans="1:15" x14ac:dyDescent="0.25">
      <c r="A69" t="s">
        <v>165</v>
      </c>
      <c r="B69" t="s">
        <v>166</v>
      </c>
      <c r="C69" t="s">
        <v>37</v>
      </c>
      <c r="D69" s="1">
        <v>45417</v>
      </c>
      <c r="E69" s="1">
        <v>45431</v>
      </c>
      <c r="F69">
        <v>14</v>
      </c>
      <c r="G69" t="s">
        <v>31</v>
      </c>
      <c r="H69">
        <v>1753</v>
      </c>
      <c r="I69">
        <v>5</v>
      </c>
      <c r="J69">
        <v>1</v>
      </c>
      <c r="K69">
        <v>5</v>
      </c>
      <c r="L69">
        <v>70</v>
      </c>
      <c r="M69">
        <v>5</v>
      </c>
      <c r="N69" t="s">
        <v>45</v>
      </c>
      <c r="O69" s="2">
        <v>0.75</v>
      </c>
    </row>
    <row r="70" spans="1:15" x14ac:dyDescent="0.25">
      <c r="A70" t="s">
        <v>167</v>
      </c>
      <c r="B70" t="s">
        <v>168</v>
      </c>
      <c r="C70" t="s">
        <v>17</v>
      </c>
      <c r="D70" s="1">
        <v>45464</v>
      </c>
      <c r="E70" s="1">
        <v>45471</v>
      </c>
      <c r="F70">
        <v>7</v>
      </c>
      <c r="G70" t="s">
        <v>34</v>
      </c>
      <c r="H70">
        <v>2166</v>
      </c>
      <c r="I70">
        <v>3</v>
      </c>
      <c r="J70">
        <v>4</v>
      </c>
      <c r="K70">
        <v>4</v>
      </c>
      <c r="L70">
        <v>95</v>
      </c>
      <c r="M70">
        <v>3</v>
      </c>
      <c r="N70" t="s">
        <v>19</v>
      </c>
      <c r="O70" s="2">
        <v>0.45833333333333331</v>
      </c>
    </row>
    <row r="71" spans="1:15" x14ac:dyDescent="0.25">
      <c r="A71" t="s">
        <v>169</v>
      </c>
      <c r="B71" t="s">
        <v>170</v>
      </c>
      <c r="C71" t="s">
        <v>17</v>
      </c>
      <c r="D71" s="1">
        <v>45432</v>
      </c>
      <c r="E71" s="1">
        <v>45433</v>
      </c>
      <c r="F71">
        <v>1</v>
      </c>
      <c r="G71" t="s">
        <v>42</v>
      </c>
      <c r="H71">
        <v>122</v>
      </c>
      <c r="I71">
        <v>3</v>
      </c>
      <c r="J71">
        <v>2</v>
      </c>
      <c r="K71">
        <v>1</v>
      </c>
      <c r="L71">
        <v>85</v>
      </c>
      <c r="M71">
        <v>2</v>
      </c>
      <c r="N71" t="s">
        <v>45</v>
      </c>
      <c r="O71" s="2">
        <v>0.75</v>
      </c>
    </row>
    <row r="72" spans="1:15" x14ac:dyDescent="0.25">
      <c r="A72" t="s">
        <v>171</v>
      </c>
      <c r="B72" t="s">
        <v>172</v>
      </c>
      <c r="C72" t="s">
        <v>68</v>
      </c>
      <c r="D72" s="1">
        <v>45533</v>
      </c>
      <c r="E72" s="1">
        <v>45547</v>
      </c>
      <c r="F72">
        <v>14</v>
      </c>
      <c r="G72" t="s">
        <v>42</v>
      </c>
      <c r="H72">
        <v>2560</v>
      </c>
      <c r="I72">
        <v>3</v>
      </c>
      <c r="J72">
        <v>4</v>
      </c>
      <c r="K72">
        <v>1</v>
      </c>
      <c r="L72">
        <v>80</v>
      </c>
      <c r="M72">
        <v>3</v>
      </c>
      <c r="N72" t="s">
        <v>24</v>
      </c>
      <c r="O72" s="2">
        <v>0.70833333333333337</v>
      </c>
    </row>
    <row r="73" spans="1:15" x14ac:dyDescent="0.25">
      <c r="A73" t="s">
        <v>173</v>
      </c>
      <c r="B73" t="s">
        <v>174</v>
      </c>
      <c r="C73" t="s">
        <v>22</v>
      </c>
      <c r="D73" s="1">
        <v>45511</v>
      </c>
      <c r="E73" s="1">
        <v>45523</v>
      </c>
      <c r="F73">
        <v>12</v>
      </c>
      <c r="G73" t="s">
        <v>42</v>
      </c>
      <c r="H73">
        <v>1404</v>
      </c>
      <c r="I73">
        <v>5</v>
      </c>
      <c r="J73">
        <v>3</v>
      </c>
      <c r="K73">
        <v>5</v>
      </c>
      <c r="L73">
        <v>90</v>
      </c>
      <c r="M73">
        <v>1</v>
      </c>
      <c r="N73" t="s">
        <v>19</v>
      </c>
      <c r="O73" s="2">
        <v>0.75</v>
      </c>
    </row>
    <row r="74" spans="1:15" x14ac:dyDescent="0.25">
      <c r="A74" t="s">
        <v>175</v>
      </c>
      <c r="B74" t="s">
        <v>176</v>
      </c>
      <c r="C74" t="s">
        <v>22</v>
      </c>
      <c r="D74" s="1">
        <v>45417</v>
      </c>
      <c r="E74" s="1">
        <v>45421</v>
      </c>
      <c r="F74">
        <v>4</v>
      </c>
      <c r="G74" t="s">
        <v>18</v>
      </c>
      <c r="H74">
        <v>3400</v>
      </c>
      <c r="I74">
        <v>5</v>
      </c>
      <c r="J74">
        <v>5</v>
      </c>
      <c r="K74">
        <v>4</v>
      </c>
      <c r="L74">
        <v>95</v>
      </c>
      <c r="M74">
        <v>4</v>
      </c>
      <c r="N74" t="s">
        <v>24</v>
      </c>
      <c r="O74" s="2">
        <v>0.29166666666666669</v>
      </c>
    </row>
    <row r="75" spans="1:15" x14ac:dyDescent="0.25">
      <c r="A75" t="s">
        <v>177</v>
      </c>
      <c r="B75" t="s">
        <v>178</v>
      </c>
      <c r="C75" t="s">
        <v>37</v>
      </c>
      <c r="D75" s="1">
        <v>45349</v>
      </c>
      <c r="E75" s="1">
        <v>45353</v>
      </c>
      <c r="F75">
        <v>4</v>
      </c>
      <c r="G75" t="s">
        <v>18</v>
      </c>
      <c r="H75">
        <v>461</v>
      </c>
      <c r="I75">
        <v>1</v>
      </c>
      <c r="J75">
        <v>2</v>
      </c>
      <c r="K75">
        <v>1</v>
      </c>
      <c r="L75">
        <v>95</v>
      </c>
      <c r="M75">
        <v>4</v>
      </c>
      <c r="N75" t="s">
        <v>19</v>
      </c>
      <c r="O75" s="2">
        <v>0.875</v>
      </c>
    </row>
    <row r="76" spans="1:15" x14ac:dyDescent="0.25">
      <c r="A76" t="s">
        <v>179</v>
      </c>
      <c r="B76" t="s">
        <v>180</v>
      </c>
      <c r="C76" t="s">
        <v>22</v>
      </c>
      <c r="D76" s="1">
        <v>45439</v>
      </c>
      <c r="E76" s="1">
        <v>45448</v>
      </c>
      <c r="F76">
        <v>9</v>
      </c>
      <c r="G76" t="s">
        <v>23</v>
      </c>
      <c r="H76">
        <v>3827</v>
      </c>
      <c r="I76">
        <v>4</v>
      </c>
      <c r="J76">
        <v>3</v>
      </c>
      <c r="K76">
        <v>1</v>
      </c>
      <c r="L76">
        <v>70</v>
      </c>
      <c r="M76">
        <v>1</v>
      </c>
      <c r="N76" t="s">
        <v>45</v>
      </c>
      <c r="O76" s="2">
        <v>0.45833333333333331</v>
      </c>
    </row>
    <row r="77" spans="1:15" x14ac:dyDescent="0.25">
      <c r="A77" t="s">
        <v>181</v>
      </c>
      <c r="B77" t="s">
        <v>182</v>
      </c>
      <c r="C77" t="s">
        <v>37</v>
      </c>
      <c r="D77" s="1">
        <v>45292</v>
      </c>
      <c r="E77" s="1">
        <v>45298</v>
      </c>
      <c r="F77">
        <v>6</v>
      </c>
      <c r="G77" t="s">
        <v>42</v>
      </c>
      <c r="H77">
        <v>1384</v>
      </c>
      <c r="I77">
        <v>3</v>
      </c>
      <c r="J77">
        <v>1</v>
      </c>
      <c r="K77">
        <v>4</v>
      </c>
      <c r="L77">
        <v>85</v>
      </c>
      <c r="M77">
        <v>2</v>
      </c>
      <c r="N77" t="s">
        <v>53</v>
      </c>
      <c r="O77" s="2">
        <v>0.75</v>
      </c>
    </row>
    <row r="78" spans="1:15" x14ac:dyDescent="0.25">
      <c r="A78" t="s">
        <v>183</v>
      </c>
      <c r="B78" t="s">
        <v>184</v>
      </c>
      <c r="C78" t="s">
        <v>68</v>
      </c>
      <c r="D78" s="1">
        <v>45481</v>
      </c>
      <c r="E78" s="1">
        <v>45490</v>
      </c>
      <c r="F78">
        <v>9</v>
      </c>
      <c r="G78" t="s">
        <v>31</v>
      </c>
      <c r="H78">
        <v>614</v>
      </c>
      <c r="I78">
        <v>4</v>
      </c>
      <c r="J78">
        <v>2</v>
      </c>
      <c r="K78">
        <v>3</v>
      </c>
      <c r="L78">
        <v>70</v>
      </c>
      <c r="M78">
        <v>1</v>
      </c>
      <c r="N78" t="s">
        <v>50</v>
      </c>
      <c r="O78" s="2">
        <v>0.91666666666666663</v>
      </c>
    </row>
    <row r="79" spans="1:15" x14ac:dyDescent="0.25">
      <c r="A79" t="s">
        <v>185</v>
      </c>
      <c r="B79" t="s">
        <v>186</v>
      </c>
      <c r="C79" t="s">
        <v>17</v>
      </c>
      <c r="D79" s="1">
        <v>45482</v>
      </c>
      <c r="E79" s="1">
        <v>45494</v>
      </c>
      <c r="F79">
        <v>12</v>
      </c>
      <c r="G79" t="s">
        <v>34</v>
      </c>
      <c r="H79">
        <v>548</v>
      </c>
      <c r="I79">
        <v>5</v>
      </c>
      <c r="J79">
        <v>5</v>
      </c>
      <c r="K79">
        <v>1</v>
      </c>
      <c r="L79">
        <v>70</v>
      </c>
      <c r="M79">
        <v>3</v>
      </c>
      <c r="N79" t="s">
        <v>24</v>
      </c>
      <c r="O79" s="2">
        <v>0.58333333333333337</v>
      </c>
    </row>
    <row r="80" spans="1:15" x14ac:dyDescent="0.25">
      <c r="A80" t="s">
        <v>187</v>
      </c>
      <c r="B80" t="s">
        <v>188</v>
      </c>
      <c r="C80" t="s">
        <v>17</v>
      </c>
      <c r="D80" s="1">
        <v>45408</v>
      </c>
      <c r="E80" s="1">
        <v>45414</v>
      </c>
      <c r="F80">
        <v>6</v>
      </c>
      <c r="G80" t="s">
        <v>28</v>
      </c>
      <c r="H80">
        <v>1955</v>
      </c>
      <c r="I80">
        <v>5</v>
      </c>
      <c r="J80">
        <v>5</v>
      </c>
      <c r="K80">
        <v>2</v>
      </c>
      <c r="L80">
        <v>85</v>
      </c>
      <c r="M80">
        <v>1</v>
      </c>
      <c r="N80" t="s">
        <v>45</v>
      </c>
      <c r="O80" s="2">
        <v>0.91666666666666663</v>
      </c>
    </row>
    <row r="81" spans="1:15" x14ac:dyDescent="0.25">
      <c r="A81" t="s">
        <v>189</v>
      </c>
      <c r="B81" t="s">
        <v>190</v>
      </c>
      <c r="C81" t="s">
        <v>17</v>
      </c>
      <c r="D81" s="1">
        <v>45425</v>
      </c>
      <c r="E81" s="1">
        <v>45431</v>
      </c>
      <c r="F81">
        <v>6</v>
      </c>
      <c r="G81" t="s">
        <v>31</v>
      </c>
      <c r="H81">
        <v>3662</v>
      </c>
      <c r="I81">
        <v>5</v>
      </c>
      <c r="J81">
        <v>1</v>
      </c>
      <c r="K81">
        <v>4</v>
      </c>
      <c r="L81">
        <v>90</v>
      </c>
      <c r="M81">
        <v>1</v>
      </c>
      <c r="N81" t="s">
        <v>53</v>
      </c>
      <c r="O81" s="2">
        <v>0.29166666666666669</v>
      </c>
    </row>
    <row r="82" spans="1:15" x14ac:dyDescent="0.25">
      <c r="A82" t="s">
        <v>191</v>
      </c>
      <c r="B82" t="s">
        <v>192</v>
      </c>
      <c r="C82" t="s">
        <v>22</v>
      </c>
      <c r="D82" s="1">
        <v>45349</v>
      </c>
      <c r="E82" s="1">
        <v>45354</v>
      </c>
      <c r="F82">
        <v>5</v>
      </c>
      <c r="G82" t="s">
        <v>18</v>
      </c>
      <c r="H82">
        <v>2620</v>
      </c>
      <c r="I82">
        <v>4</v>
      </c>
      <c r="J82">
        <v>1</v>
      </c>
      <c r="K82">
        <v>1</v>
      </c>
      <c r="L82">
        <v>70</v>
      </c>
      <c r="M82">
        <v>2</v>
      </c>
      <c r="N82" t="s">
        <v>45</v>
      </c>
      <c r="O82" s="2">
        <v>0.5</v>
      </c>
    </row>
    <row r="83" spans="1:15" x14ac:dyDescent="0.25">
      <c r="A83" t="s">
        <v>193</v>
      </c>
      <c r="B83" t="s">
        <v>194</v>
      </c>
      <c r="C83" t="s">
        <v>68</v>
      </c>
      <c r="D83" s="1">
        <v>45335</v>
      </c>
      <c r="E83" s="1">
        <v>45340</v>
      </c>
      <c r="F83">
        <v>5</v>
      </c>
      <c r="G83" t="s">
        <v>18</v>
      </c>
      <c r="H83">
        <v>3181</v>
      </c>
      <c r="I83">
        <v>5</v>
      </c>
      <c r="J83">
        <v>2</v>
      </c>
      <c r="K83">
        <v>5</v>
      </c>
      <c r="L83">
        <v>70</v>
      </c>
      <c r="M83">
        <v>3</v>
      </c>
      <c r="N83" t="s">
        <v>24</v>
      </c>
      <c r="O83" s="2">
        <v>0.625</v>
      </c>
    </row>
    <row r="84" spans="1:15" x14ac:dyDescent="0.25">
      <c r="A84" t="s">
        <v>195</v>
      </c>
      <c r="B84" t="s">
        <v>196</v>
      </c>
      <c r="C84" t="s">
        <v>22</v>
      </c>
      <c r="D84" s="1">
        <v>45464</v>
      </c>
      <c r="E84" s="1">
        <v>45466</v>
      </c>
      <c r="F84">
        <v>2</v>
      </c>
      <c r="G84" t="s">
        <v>31</v>
      </c>
      <c r="H84">
        <v>1528</v>
      </c>
      <c r="I84">
        <v>1</v>
      </c>
      <c r="J84">
        <v>4</v>
      </c>
      <c r="K84">
        <v>2</v>
      </c>
      <c r="L84">
        <v>95</v>
      </c>
      <c r="M84">
        <v>5</v>
      </c>
      <c r="N84" t="s">
        <v>50</v>
      </c>
      <c r="O84" s="2">
        <v>0.625</v>
      </c>
    </row>
    <row r="85" spans="1:15" x14ac:dyDescent="0.25">
      <c r="A85" t="s">
        <v>197</v>
      </c>
      <c r="B85" t="s">
        <v>198</v>
      </c>
      <c r="C85" t="s">
        <v>22</v>
      </c>
      <c r="D85" s="1">
        <v>45451</v>
      </c>
      <c r="E85" s="1">
        <v>45459</v>
      </c>
      <c r="F85">
        <v>8</v>
      </c>
      <c r="G85" t="s">
        <v>18</v>
      </c>
      <c r="H85">
        <v>4067</v>
      </c>
      <c r="I85">
        <v>5</v>
      </c>
      <c r="J85">
        <v>1</v>
      </c>
      <c r="K85">
        <v>1</v>
      </c>
      <c r="L85">
        <v>85</v>
      </c>
      <c r="M85">
        <v>5</v>
      </c>
      <c r="N85" t="s">
        <v>45</v>
      </c>
      <c r="O85" s="2">
        <v>0.58333333333333337</v>
      </c>
    </row>
    <row r="86" spans="1:15" x14ac:dyDescent="0.25">
      <c r="A86" t="s">
        <v>199</v>
      </c>
      <c r="B86" t="s">
        <v>200</v>
      </c>
      <c r="C86" t="s">
        <v>68</v>
      </c>
      <c r="D86" s="1">
        <v>45464</v>
      </c>
      <c r="E86" s="1">
        <v>45472</v>
      </c>
      <c r="F86">
        <v>8</v>
      </c>
      <c r="G86" t="s">
        <v>42</v>
      </c>
      <c r="H86">
        <v>1022</v>
      </c>
      <c r="I86">
        <v>2</v>
      </c>
      <c r="J86">
        <v>4</v>
      </c>
      <c r="K86">
        <v>2</v>
      </c>
      <c r="L86">
        <v>80</v>
      </c>
      <c r="M86">
        <v>4</v>
      </c>
      <c r="N86" t="s">
        <v>19</v>
      </c>
      <c r="O86" s="2">
        <v>0.91666666666666663</v>
      </c>
    </row>
    <row r="87" spans="1:15" x14ac:dyDescent="0.25">
      <c r="A87" t="s">
        <v>201</v>
      </c>
      <c r="B87" t="s">
        <v>202</v>
      </c>
      <c r="C87" t="s">
        <v>68</v>
      </c>
      <c r="D87" s="1">
        <v>45594</v>
      </c>
      <c r="E87" s="1">
        <v>45605</v>
      </c>
      <c r="F87">
        <v>11</v>
      </c>
      <c r="G87" t="s">
        <v>23</v>
      </c>
      <c r="H87">
        <v>3237</v>
      </c>
      <c r="I87">
        <v>4</v>
      </c>
      <c r="J87">
        <v>3</v>
      </c>
      <c r="K87">
        <v>2</v>
      </c>
      <c r="L87">
        <v>90</v>
      </c>
      <c r="M87">
        <v>1</v>
      </c>
      <c r="N87" t="s">
        <v>53</v>
      </c>
      <c r="O87" s="2">
        <v>0.83333333333333337</v>
      </c>
    </row>
    <row r="88" spans="1:15" x14ac:dyDescent="0.25">
      <c r="A88" t="s">
        <v>203</v>
      </c>
      <c r="B88" t="s">
        <v>204</v>
      </c>
      <c r="C88" t="s">
        <v>68</v>
      </c>
      <c r="D88" s="1">
        <v>45440</v>
      </c>
      <c r="E88" s="1">
        <v>45453</v>
      </c>
      <c r="F88">
        <v>13</v>
      </c>
      <c r="G88" t="s">
        <v>34</v>
      </c>
      <c r="H88">
        <v>2259</v>
      </c>
      <c r="I88">
        <v>2</v>
      </c>
      <c r="J88">
        <v>5</v>
      </c>
      <c r="K88">
        <v>3</v>
      </c>
      <c r="L88">
        <v>90</v>
      </c>
      <c r="M88">
        <v>4</v>
      </c>
      <c r="N88" t="s">
        <v>45</v>
      </c>
      <c r="O88" s="2">
        <v>0.29166666666666669</v>
      </c>
    </row>
    <row r="89" spans="1:15" x14ac:dyDescent="0.25">
      <c r="A89" t="s">
        <v>205</v>
      </c>
      <c r="B89" t="s">
        <v>206</v>
      </c>
      <c r="C89" t="s">
        <v>68</v>
      </c>
      <c r="D89" s="1">
        <v>45371</v>
      </c>
      <c r="E89" s="1">
        <v>45372</v>
      </c>
      <c r="F89">
        <v>1</v>
      </c>
      <c r="G89" t="s">
        <v>23</v>
      </c>
      <c r="H89">
        <v>2647</v>
      </c>
      <c r="I89">
        <v>5</v>
      </c>
      <c r="J89">
        <v>4</v>
      </c>
      <c r="K89">
        <v>2</v>
      </c>
      <c r="L89">
        <v>85</v>
      </c>
      <c r="M89">
        <v>2</v>
      </c>
      <c r="N89" t="s">
        <v>53</v>
      </c>
      <c r="O89" s="2">
        <v>0.375</v>
      </c>
    </row>
    <row r="90" spans="1:15" x14ac:dyDescent="0.25">
      <c r="A90" t="s">
        <v>207</v>
      </c>
      <c r="B90" t="s">
        <v>208</v>
      </c>
      <c r="C90" t="s">
        <v>17</v>
      </c>
      <c r="D90" s="1">
        <v>45504</v>
      </c>
      <c r="E90" s="1">
        <v>45512</v>
      </c>
      <c r="F90">
        <v>8</v>
      </c>
      <c r="G90" t="s">
        <v>34</v>
      </c>
      <c r="H90">
        <v>3079</v>
      </c>
      <c r="I90">
        <v>1</v>
      </c>
      <c r="J90">
        <v>5</v>
      </c>
      <c r="K90">
        <v>3</v>
      </c>
      <c r="L90">
        <v>95</v>
      </c>
      <c r="M90">
        <v>5</v>
      </c>
      <c r="N90" t="s">
        <v>19</v>
      </c>
      <c r="O90" s="2">
        <v>0.91666666666666663</v>
      </c>
    </row>
    <row r="91" spans="1:15" x14ac:dyDescent="0.25">
      <c r="A91" t="s">
        <v>209</v>
      </c>
      <c r="B91" t="s">
        <v>210</v>
      </c>
      <c r="C91" t="s">
        <v>27</v>
      </c>
      <c r="D91" s="1">
        <v>45494</v>
      </c>
      <c r="E91" s="1">
        <v>45499</v>
      </c>
      <c r="F91">
        <v>5</v>
      </c>
      <c r="G91" t="s">
        <v>34</v>
      </c>
      <c r="H91">
        <v>2381</v>
      </c>
      <c r="I91">
        <v>3</v>
      </c>
      <c r="J91">
        <v>4</v>
      </c>
      <c r="K91">
        <v>4</v>
      </c>
      <c r="L91">
        <v>95</v>
      </c>
      <c r="M91">
        <v>1</v>
      </c>
      <c r="N91" t="s">
        <v>50</v>
      </c>
      <c r="O91" s="2">
        <v>0.41666666666666669</v>
      </c>
    </row>
    <row r="92" spans="1:15" x14ac:dyDescent="0.25">
      <c r="A92" t="s">
        <v>211</v>
      </c>
      <c r="B92" t="s">
        <v>212</v>
      </c>
      <c r="C92" t="s">
        <v>27</v>
      </c>
      <c r="D92" s="1">
        <v>45543</v>
      </c>
      <c r="E92" s="1">
        <v>45545</v>
      </c>
      <c r="F92">
        <v>2</v>
      </c>
      <c r="G92" t="s">
        <v>23</v>
      </c>
      <c r="H92">
        <v>2749</v>
      </c>
      <c r="I92">
        <v>5</v>
      </c>
      <c r="J92">
        <v>3</v>
      </c>
      <c r="K92">
        <v>3</v>
      </c>
      <c r="L92">
        <v>85</v>
      </c>
      <c r="M92">
        <v>2</v>
      </c>
      <c r="N92" t="s">
        <v>50</v>
      </c>
      <c r="O92" s="2">
        <v>0.5</v>
      </c>
    </row>
    <row r="93" spans="1:15" x14ac:dyDescent="0.25">
      <c r="A93" t="s">
        <v>213</v>
      </c>
      <c r="B93" t="s">
        <v>214</v>
      </c>
      <c r="C93" t="s">
        <v>68</v>
      </c>
      <c r="D93" s="1">
        <v>45520</v>
      </c>
      <c r="E93" s="1">
        <v>45534</v>
      </c>
      <c r="F93">
        <v>14</v>
      </c>
      <c r="G93" t="s">
        <v>31</v>
      </c>
      <c r="H93">
        <v>413</v>
      </c>
      <c r="I93">
        <v>1</v>
      </c>
      <c r="J93">
        <v>1</v>
      </c>
      <c r="K93">
        <v>5</v>
      </c>
      <c r="L93">
        <v>95</v>
      </c>
      <c r="M93">
        <v>2</v>
      </c>
      <c r="N93" t="s">
        <v>19</v>
      </c>
      <c r="O93" s="2">
        <v>0.95833333333333337</v>
      </c>
    </row>
    <row r="94" spans="1:15" x14ac:dyDescent="0.25">
      <c r="A94" t="s">
        <v>215</v>
      </c>
      <c r="B94" t="s">
        <v>216</v>
      </c>
      <c r="C94" t="s">
        <v>27</v>
      </c>
      <c r="D94" s="1">
        <v>45455</v>
      </c>
      <c r="E94" s="1">
        <v>45457</v>
      </c>
      <c r="F94">
        <v>2</v>
      </c>
      <c r="G94" t="s">
        <v>34</v>
      </c>
      <c r="H94">
        <v>2713</v>
      </c>
      <c r="I94">
        <v>4</v>
      </c>
      <c r="J94">
        <v>3</v>
      </c>
      <c r="K94">
        <v>1</v>
      </c>
      <c r="L94">
        <v>90</v>
      </c>
      <c r="M94">
        <v>1</v>
      </c>
      <c r="N94" t="s">
        <v>53</v>
      </c>
      <c r="O94" s="2">
        <v>0.5</v>
      </c>
    </row>
    <row r="95" spans="1:15" x14ac:dyDescent="0.25">
      <c r="A95" t="s">
        <v>217</v>
      </c>
      <c r="B95" t="s">
        <v>218</v>
      </c>
      <c r="C95" t="s">
        <v>27</v>
      </c>
      <c r="D95" s="1">
        <v>45518</v>
      </c>
      <c r="E95" s="1">
        <v>45532</v>
      </c>
      <c r="F95">
        <v>14</v>
      </c>
      <c r="G95" t="s">
        <v>23</v>
      </c>
      <c r="H95">
        <v>3183</v>
      </c>
      <c r="I95">
        <v>2</v>
      </c>
      <c r="J95">
        <v>1</v>
      </c>
      <c r="K95">
        <v>4</v>
      </c>
      <c r="L95">
        <v>90</v>
      </c>
      <c r="M95">
        <v>2</v>
      </c>
      <c r="N95" t="s">
        <v>45</v>
      </c>
      <c r="O95" s="2">
        <v>0.91666666666666663</v>
      </c>
    </row>
    <row r="96" spans="1:15" x14ac:dyDescent="0.25">
      <c r="A96" t="s">
        <v>219</v>
      </c>
      <c r="B96" t="s">
        <v>220</v>
      </c>
      <c r="C96" t="s">
        <v>68</v>
      </c>
      <c r="D96" s="1">
        <v>45438</v>
      </c>
      <c r="E96" s="1">
        <v>45444</v>
      </c>
      <c r="F96">
        <v>6</v>
      </c>
      <c r="G96" t="s">
        <v>34</v>
      </c>
      <c r="H96">
        <v>2356</v>
      </c>
      <c r="I96">
        <v>2</v>
      </c>
      <c r="J96">
        <v>1</v>
      </c>
      <c r="K96">
        <v>4</v>
      </c>
      <c r="L96">
        <v>80</v>
      </c>
      <c r="M96">
        <v>1</v>
      </c>
      <c r="N96" t="s">
        <v>19</v>
      </c>
      <c r="O96" s="2">
        <v>0.5</v>
      </c>
    </row>
    <row r="97" spans="1:15" x14ac:dyDescent="0.25">
      <c r="A97" t="s">
        <v>221</v>
      </c>
      <c r="B97" t="s">
        <v>222</v>
      </c>
      <c r="C97" t="s">
        <v>27</v>
      </c>
      <c r="D97" s="1">
        <v>45311</v>
      </c>
      <c r="E97" s="1">
        <v>45322</v>
      </c>
      <c r="F97">
        <v>11</v>
      </c>
      <c r="G97" t="s">
        <v>28</v>
      </c>
      <c r="H97">
        <v>1137</v>
      </c>
      <c r="I97">
        <v>2</v>
      </c>
      <c r="J97">
        <v>5</v>
      </c>
      <c r="K97">
        <v>5</v>
      </c>
      <c r="L97">
        <v>85</v>
      </c>
      <c r="M97">
        <v>1</v>
      </c>
      <c r="N97" t="s">
        <v>24</v>
      </c>
      <c r="O97" s="2">
        <v>0.375</v>
      </c>
    </row>
    <row r="98" spans="1:15" x14ac:dyDescent="0.25">
      <c r="A98" t="s">
        <v>223</v>
      </c>
      <c r="B98" t="s">
        <v>224</v>
      </c>
      <c r="C98" t="s">
        <v>22</v>
      </c>
      <c r="D98" s="1">
        <v>45338</v>
      </c>
      <c r="E98" s="1">
        <v>45351</v>
      </c>
      <c r="F98">
        <v>13</v>
      </c>
      <c r="G98" t="s">
        <v>31</v>
      </c>
      <c r="H98">
        <v>3589</v>
      </c>
      <c r="I98">
        <v>4</v>
      </c>
      <c r="J98">
        <v>3</v>
      </c>
      <c r="K98">
        <v>3</v>
      </c>
      <c r="L98">
        <v>70</v>
      </c>
      <c r="M98">
        <v>3</v>
      </c>
      <c r="N98" t="s">
        <v>53</v>
      </c>
      <c r="O98" s="2">
        <v>0.54166666666666663</v>
      </c>
    </row>
    <row r="99" spans="1:15" x14ac:dyDescent="0.25">
      <c r="A99" t="s">
        <v>225</v>
      </c>
      <c r="B99" t="s">
        <v>226</v>
      </c>
      <c r="C99" t="s">
        <v>37</v>
      </c>
      <c r="D99" s="1">
        <v>45524</v>
      </c>
      <c r="E99" s="1">
        <v>45533</v>
      </c>
      <c r="F99">
        <v>9</v>
      </c>
      <c r="G99" t="s">
        <v>42</v>
      </c>
      <c r="H99">
        <v>2734</v>
      </c>
      <c r="I99">
        <v>1</v>
      </c>
      <c r="J99">
        <v>4</v>
      </c>
      <c r="K99">
        <v>1</v>
      </c>
      <c r="L99">
        <v>70</v>
      </c>
      <c r="M99">
        <v>4</v>
      </c>
      <c r="N99" t="s">
        <v>50</v>
      </c>
      <c r="O99" s="2">
        <v>0.75</v>
      </c>
    </row>
    <row r="100" spans="1:15" x14ac:dyDescent="0.25">
      <c r="A100" t="s">
        <v>227</v>
      </c>
      <c r="B100" t="s">
        <v>228</v>
      </c>
      <c r="C100" t="s">
        <v>37</v>
      </c>
      <c r="D100" s="1">
        <v>45596</v>
      </c>
      <c r="E100" s="1">
        <v>45597</v>
      </c>
      <c r="F100">
        <v>1</v>
      </c>
      <c r="G100" t="s">
        <v>34</v>
      </c>
      <c r="H100">
        <v>4083</v>
      </c>
      <c r="I100">
        <v>4</v>
      </c>
      <c r="J100">
        <v>3</v>
      </c>
      <c r="K100">
        <v>3</v>
      </c>
      <c r="L100">
        <v>80</v>
      </c>
      <c r="M100">
        <v>2</v>
      </c>
      <c r="N100" t="s">
        <v>19</v>
      </c>
      <c r="O100" s="2">
        <v>0.375</v>
      </c>
    </row>
    <row r="101" spans="1:15" x14ac:dyDescent="0.25">
      <c r="A101" t="s">
        <v>229</v>
      </c>
      <c r="B101" t="s">
        <v>230</v>
      </c>
      <c r="C101" t="s">
        <v>68</v>
      </c>
      <c r="D101" s="1">
        <v>45305</v>
      </c>
      <c r="E101" s="1">
        <v>45317</v>
      </c>
      <c r="F101">
        <v>12</v>
      </c>
      <c r="G101" t="s">
        <v>28</v>
      </c>
      <c r="H101">
        <v>1878</v>
      </c>
      <c r="I101">
        <v>2</v>
      </c>
      <c r="J101">
        <v>5</v>
      </c>
      <c r="K101">
        <v>2</v>
      </c>
      <c r="L101">
        <v>80</v>
      </c>
      <c r="M101">
        <v>2</v>
      </c>
      <c r="N101" t="s">
        <v>50</v>
      </c>
      <c r="O101" s="2">
        <v>0.45833333333333331</v>
      </c>
    </row>
    <row r="102" spans="1:15" x14ac:dyDescent="0.25">
      <c r="A102" t="s">
        <v>231</v>
      </c>
      <c r="B102" t="s">
        <v>232</v>
      </c>
      <c r="C102" t="s">
        <v>17</v>
      </c>
      <c r="D102" s="1">
        <v>45434</v>
      </c>
      <c r="E102" s="1">
        <v>45440</v>
      </c>
      <c r="F102">
        <v>6</v>
      </c>
      <c r="G102" t="s">
        <v>42</v>
      </c>
      <c r="H102">
        <v>3995</v>
      </c>
      <c r="I102">
        <v>5</v>
      </c>
      <c r="J102">
        <v>1</v>
      </c>
      <c r="K102">
        <v>3</v>
      </c>
      <c r="L102">
        <v>95</v>
      </c>
      <c r="M102">
        <v>3</v>
      </c>
      <c r="N102" t="s">
        <v>53</v>
      </c>
      <c r="O102" s="2">
        <v>0.41666666666666669</v>
      </c>
    </row>
    <row r="103" spans="1:15" x14ac:dyDescent="0.25">
      <c r="A103" t="s">
        <v>233</v>
      </c>
      <c r="B103" t="s">
        <v>234</v>
      </c>
      <c r="C103" t="s">
        <v>68</v>
      </c>
      <c r="D103" s="1">
        <v>45292</v>
      </c>
      <c r="E103" s="1">
        <v>45301</v>
      </c>
      <c r="F103">
        <v>9</v>
      </c>
      <c r="G103" t="s">
        <v>42</v>
      </c>
      <c r="H103">
        <v>1224</v>
      </c>
      <c r="I103">
        <v>3</v>
      </c>
      <c r="J103">
        <v>5</v>
      </c>
      <c r="K103">
        <v>4</v>
      </c>
      <c r="L103">
        <v>80</v>
      </c>
      <c r="M103">
        <v>3</v>
      </c>
      <c r="N103" t="s">
        <v>50</v>
      </c>
      <c r="O103" s="2">
        <v>0.70833333333333337</v>
      </c>
    </row>
    <row r="104" spans="1:15" x14ac:dyDescent="0.25">
      <c r="A104" t="s">
        <v>235</v>
      </c>
      <c r="B104" t="s">
        <v>236</v>
      </c>
      <c r="C104" t="s">
        <v>17</v>
      </c>
      <c r="D104" s="1">
        <v>45345</v>
      </c>
      <c r="E104" s="1">
        <v>45353</v>
      </c>
      <c r="F104">
        <v>8</v>
      </c>
      <c r="G104" t="s">
        <v>34</v>
      </c>
      <c r="H104">
        <v>797</v>
      </c>
      <c r="I104">
        <v>4</v>
      </c>
      <c r="J104">
        <v>2</v>
      </c>
      <c r="K104">
        <v>1</v>
      </c>
      <c r="L104">
        <v>80</v>
      </c>
      <c r="M104">
        <v>3</v>
      </c>
      <c r="N104" t="s">
        <v>19</v>
      </c>
      <c r="O104" s="2">
        <v>0.375</v>
      </c>
    </row>
    <row r="105" spans="1:15" x14ac:dyDescent="0.25">
      <c r="A105" t="s">
        <v>237</v>
      </c>
      <c r="B105" t="s">
        <v>238</v>
      </c>
      <c r="C105" t="s">
        <v>37</v>
      </c>
      <c r="D105" s="1">
        <v>45550</v>
      </c>
      <c r="E105" s="1">
        <v>45561</v>
      </c>
      <c r="F105">
        <v>11</v>
      </c>
      <c r="G105" t="s">
        <v>23</v>
      </c>
      <c r="H105">
        <v>2279</v>
      </c>
      <c r="I105">
        <v>4</v>
      </c>
      <c r="J105">
        <v>2</v>
      </c>
      <c r="K105">
        <v>3</v>
      </c>
      <c r="L105">
        <v>70</v>
      </c>
      <c r="M105">
        <v>5</v>
      </c>
      <c r="N105" t="s">
        <v>53</v>
      </c>
      <c r="O105" s="2">
        <v>0.58333333333333337</v>
      </c>
    </row>
    <row r="106" spans="1:15" x14ac:dyDescent="0.25">
      <c r="A106" t="s">
        <v>239</v>
      </c>
      <c r="B106" t="s">
        <v>240</v>
      </c>
      <c r="C106" t="s">
        <v>68</v>
      </c>
      <c r="D106" s="1">
        <v>45435</v>
      </c>
      <c r="E106" s="1">
        <v>45441</v>
      </c>
      <c r="F106">
        <v>6</v>
      </c>
      <c r="G106" t="s">
        <v>34</v>
      </c>
      <c r="H106">
        <v>1504</v>
      </c>
      <c r="I106">
        <v>1</v>
      </c>
      <c r="J106">
        <v>4</v>
      </c>
      <c r="K106">
        <v>1</v>
      </c>
      <c r="L106">
        <v>95</v>
      </c>
      <c r="M106">
        <v>5</v>
      </c>
      <c r="N106" t="s">
        <v>24</v>
      </c>
      <c r="O106" s="2">
        <v>0.375</v>
      </c>
    </row>
    <row r="107" spans="1:15" x14ac:dyDescent="0.25">
      <c r="A107" t="s">
        <v>241</v>
      </c>
      <c r="B107" t="s">
        <v>242</v>
      </c>
      <c r="C107" t="s">
        <v>22</v>
      </c>
      <c r="D107" s="1">
        <v>45303</v>
      </c>
      <c r="E107" s="1">
        <v>45306</v>
      </c>
      <c r="F107">
        <v>3</v>
      </c>
      <c r="G107" t="s">
        <v>28</v>
      </c>
      <c r="H107">
        <v>1143</v>
      </c>
      <c r="I107">
        <v>1</v>
      </c>
      <c r="J107">
        <v>5</v>
      </c>
      <c r="K107">
        <v>1</v>
      </c>
      <c r="L107">
        <v>80</v>
      </c>
      <c r="M107">
        <v>5</v>
      </c>
      <c r="N107" t="s">
        <v>19</v>
      </c>
      <c r="O107" s="2">
        <v>0.79166666666666663</v>
      </c>
    </row>
    <row r="108" spans="1:15" x14ac:dyDescent="0.25">
      <c r="A108" t="s">
        <v>243</v>
      </c>
      <c r="B108" t="s">
        <v>244</v>
      </c>
      <c r="C108" t="s">
        <v>27</v>
      </c>
      <c r="D108" s="1">
        <v>45515</v>
      </c>
      <c r="E108" s="1">
        <v>45523</v>
      </c>
      <c r="F108">
        <v>8</v>
      </c>
      <c r="G108" t="s">
        <v>42</v>
      </c>
      <c r="H108">
        <v>2029</v>
      </c>
      <c r="I108">
        <v>4</v>
      </c>
      <c r="J108">
        <v>4</v>
      </c>
      <c r="K108">
        <v>2</v>
      </c>
      <c r="L108">
        <v>80</v>
      </c>
      <c r="M108">
        <v>1</v>
      </c>
      <c r="N108" t="s">
        <v>45</v>
      </c>
      <c r="O108" s="2">
        <v>0.41666666666666669</v>
      </c>
    </row>
    <row r="109" spans="1:15" x14ac:dyDescent="0.25">
      <c r="A109" t="s">
        <v>245</v>
      </c>
      <c r="B109" t="s">
        <v>246</v>
      </c>
      <c r="C109" t="s">
        <v>17</v>
      </c>
      <c r="D109" s="1">
        <v>45563</v>
      </c>
      <c r="E109" s="1">
        <v>45572</v>
      </c>
      <c r="F109">
        <v>9</v>
      </c>
      <c r="G109" t="s">
        <v>34</v>
      </c>
      <c r="H109">
        <v>1113</v>
      </c>
      <c r="I109">
        <v>2</v>
      </c>
      <c r="J109">
        <v>4</v>
      </c>
      <c r="K109">
        <v>2</v>
      </c>
      <c r="L109">
        <v>95</v>
      </c>
      <c r="M109">
        <v>2</v>
      </c>
      <c r="N109" t="s">
        <v>19</v>
      </c>
      <c r="O109" s="2">
        <v>0.95833333333333337</v>
      </c>
    </row>
    <row r="110" spans="1:15" x14ac:dyDescent="0.25">
      <c r="A110" t="s">
        <v>247</v>
      </c>
      <c r="B110" t="s">
        <v>248</v>
      </c>
      <c r="C110" t="s">
        <v>27</v>
      </c>
      <c r="D110" s="1">
        <v>45447</v>
      </c>
      <c r="E110" s="1">
        <v>45448</v>
      </c>
      <c r="F110">
        <v>1</v>
      </c>
      <c r="G110" t="s">
        <v>23</v>
      </c>
      <c r="H110">
        <v>326</v>
      </c>
      <c r="I110">
        <v>3</v>
      </c>
      <c r="J110">
        <v>2</v>
      </c>
      <c r="K110">
        <v>4</v>
      </c>
      <c r="L110">
        <v>85</v>
      </c>
      <c r="M110">
        <v>4</v>
      </c>
      <c r="N110" t="s">
        <v>53</v>
      </c>
      <c r="O110" s="2">
        <v>0.625</v>
      </c>
    </row>
    <row r="111" spans="1:15" x14ac:dyDescent="0.25">
      <c r="A111" t="s">
        <v>249</v>
      </c>
      <c r="B111" t="s">
        <v>250</v>
      </c>
      <c r="C111" t="s">
        <v>27</v>
      </c>
      <c r="D111" s="1">
        <v>45299</v>
      </c>
      <c r="E111" s="1">
        <v>45311</v>
      </c>
      <c r="F111">
        <v>12</v>
      </c>
      <c r="G111" t="s">
        <v>34</v>
      </c>
      <c r="H111">
        <v>1928</v>
      </c>
      <c r="I111">
        <v>1</v>
      </c>
      <c r="J111">
        <v>4</v>
      </c>
      <c r="K111">
        <v>5</v>
      </c>
      <c r="L111">
        <v>95</v>
      </c>
      <c r="M111">
        <v>1</v>
      </c>
      <c r="N111" t="s">
        <v>19</v>
      </c>
      <c r="O111" s="2">
        <v>0.70833333333333337</v>
      </c>
    </row>
    <row r="112" spans="1:15" x14ac:dyDescent="0.25">
      <c r="A112" t="s">
        <v>251</v>
      </c>
      <c r="B112" t="s">
        <v>252</v>
      </c>
      <c r="C112" t="s">
        <v>68</v>
      </c>
      <c r="D112" s="1">
        <v>45413</v>
      </c>
      <c r="E112" s="1">
        <v>45422</v>
      </c>
      <c r="F112">
        <v>9</v>
      </c>
      <c r="G112" t="s">
        <v>31</v>
      </c>
      <c r="H112">
        <v>2123</v>
      </c>
      <c r="I112">
        <v>2</v>
      </c>
      <c r="J112">
        <v>2</v>
      </c>
      <c r="K112">
        <v>1</v>
      </c>
      <c r="L112">
        <v>70</v>
      </c>
      <c r="M112">
        <v>2</v>
      </c>
      <c r="N112" t="s">
        <v>24</v>
      </c>
      <c r="O112" s="2">
        <v>0.95833333333333337</v>
      </c>
    </row>
    <row r="113" spans="1:15" x14ac:dyDescent="0.25">
      <c r="A113" t="s">
        <v>253</v>
      </c>
      <c r="B113" t="s">
        <v>254</v>
      </c>
      <c r="C113" t="s">
        <v>27</v>
      </c>
      <c r="D113" s="1">
        <v>45455</v>
      </c>
      <c r="E113" s="1">
        <v>45469</v>
      </c>
      <c r="F113">
        <v>14</v>
      </c>
      <c r="G113" t="s">
        <v>23</v>
      </c>
      <c r="H113">
        <v>2552</v>
      </c>
      <c r="I113">
        <v>5</v>
      </c>
      <c r="J113">
        <v>1</v>
      </c>
      <c r="K113">
        <v>5</v>
      </c>
      <c r="L113">
        <v>85</v>
      </c>
      <c r="M113">
        <v>2</v>
      </c>
      <c r="N113" t="s">
        <v>24</v>
      </c>
      <c r="O113" s="2">
        <v>0.91666666666666663</v>
      </c>
    </row>
    <row r="114" spans="1:15" x14ac:dyDescent="0.25">
      <c r="A114" t="s">
        <v>255</v>
      </c>
      <c r="B114" t="s">
        <v>256</v>
      </c>
      <c r="C114" t="s">
        <v>22</v>
      </c>
      <c r="D114" s="1">
        <v>45381</v>
      </c>
      <c r="E114" s="1">
        <v>45387</v>
      </c>
      <c r="F114">
        <v>0</v>
      </c>
      <c r="G114" t="s">
        <v>28</v>
      </c>
      <c r="H114">
        <v>2185</v>
      </c>
      <c r="I114">
        <v>1</v>
      </c>
      <c r="J114">
        <v>5</v>
      </c>
      <c r="K114">
        <v>4</v>
      </c>
      <c r="L114">
        <v>90</v>
      </c>
      <c r="M114">
        <v>3</v>
      </c>
      <c r="N114" t="s">
        <v>45</v>
      </c>
      <c r="O114" s="2">
        <v>0.66666666666666663</v>
      </c>
    </row>
    <row r="115" spans="1:15" x14ac:dyDescent="0.25">
      <c r="A115" t="s">
        <v>257</v>
      </c>
      <c r="B115" t="s">
        <v>258</v>
      </c>
      <c r="C115" t="s">
        <v>27</v>
      </c>
      <c r="D115" s="1">
        <v>45427</v>
      </c>
      <c r="E115" s="1">
        <v>45433</v>
      </c>
      <c r="F115">
        <v>6</v>
      </c>
      <c r="G115" t="s">
        <v>42</v>
      </c>
      <c r="H115">
        <v>4383</v>
      </c>
      <c r="I115">
        <v>2</v>
      </c>
      <c r="J115">
        <v>4</v>
      </c>
      <c r="K115">
        <v>1</v>
      </c>
      <c r="L115">
        <v>95</v>
      </c>
      <c r="M115">
        <v>3</v>
      </c>
      <c r="N115" t="s">
        <v>50</v>
      </c>
      <c r="O115" s="2">
        <v>0.33333333333333331</v>
      </c>
    </row>
    <row r="116" spans="1:15" x14ac:dyDescent="0.25">
      <c r="A116" t="s">
        <v>259</v>
      </c>
      <c r="B116" t="s">
        <v>260</v>
      </c>
      <c r="C116" t="s">
        <v>68</v>
      </c>
      <c r="D116" s="1">
        <v>45477</v>
      </c>
      <c r="E116" s="1">
        <v>45489</v>
      </c>
      <c r="F116">
        <v>0</v>
      </c>
      <c r="G116" t="s">
        <v>34</v>
      </c>
      <c r="H116">
        <v>1180</v>
      </c>
      <c r="I116">
        <v>2</v>
      </c>
      <c r="J116">
        <v>2</v>
      </c>
      <c r="K116">
        <v>1</v>
      </c>
      <c r="L116">
        <v>70</v>
      </c>
      <c r="M116">
        <v>1</v>
      </c>
      <c r="N116" t="s">
        <v>53</v>
      </c>
      <c r="O116" s="2">
        <v>0.91666666666666663</v>
      </c>
    </row>
    <row r="117" spans="1:15" x14ac:dyDescent="0.25">
      <c r="A117" t="s">
        <v>261</v>
      </c>
      <c r="B117" t="s">
        <v>262</v>
      </c>
      <c r="C117" t="s">
        <v>22</v>
      </c>
      <c r="D117" s="1">
        <v>45469</v>
      </c>
      <c r="E117" s="1">
        <v>45473</v>
      </c>
      <c r="F117">
        <v>4</v>
      </c>
      <c r="G117" t="s">
        <v>23</v>
      </c>
      <c r="H117">
        <v>2420</v>
      </c>
      <c r="I117">
        <v>3</v>
      </c>
      <c r="J117">
        <v>3</v>
      </c>
      <c r="K117">
        <v>5</v>
      </c>
      <c r="L117">
        <v>85</v>
      </c>
      <c r="M117">
        <v>3</v>
      </c>
      <c r="N117" t="s">
        <v>53</v>
      </c>
      <c r="O117" s="2">
        <v>0.25</v>
      </c>
    </row>
    <row r="118" spans="1:15" x14ac:dyDescent="0.25">
      <c r="A118" t="s">
        <v>263</v>
      </c>
      <c r="B118" t="s">
        <v>264</v>
      </c>
      <c r="C118" t="s">
        <v>37</v>
      </c>
      <c r="D118" s="1">
        <v>45319</v>
      </c>
      <c r="E118" s="1">
        <v>45320</v>
      </c>
      <c r="F118">
        <v>1</v>
      </c>
      <c r="G118" t="s">
        <v>31</v>
      </c>
      <c r="H118">
        <v>3290</v>
      </c>
      <c r="I118">
        <v>3</v>
      </c>
      <c r="J118">
        <v>4</v>
      </c>
      <c r="K118">
        <v>3</v>
      </c>
      <c r="L118">
        <v>95</v>
      </c>
      <c r="M118">
        <v>2</v>
      </c>
      <c r="N118" t="s">
        <v>50</v>
      </c>
      <c r="O118" s="2">
        <v>0.83333333333333337</v>
      </c>
    </row>
    <row r="119" spans="1:15" x14ac:dyDescent="0.25">
      <c r="A119" t="s">
        <v>265</v>
      </c>
      <c r="B119" t="s">
        <v>266</v>
      </c>
      <c r="C119" t="s">
        <v>27</v>
      </c>
      <c r="D119" s="1">
        <v>45511</v>
      </c>
      <c r="E119" s="1">
        <v>45521</v>
      </c>
      <c r="F119">
        <v>10</v>
      </c>
      <c r="G119" t="s">
        <v>23</v>
      </c>
      <c r="H119">
        <v>2730</v>
      </c>
      <c r="I119">
        <v>5</v>
      </c>
      <c r="J119">
        <v>1</v>
      </c>
      <c r="K119">
        <v>2</v>
      </c>
      <c r="L119">
        <v>80</v>
      </c>
      <c r="M119">
        <v>3</v>
      </c>
      <c r="N119" t="s">
        <v>24</v>
      </c>
      <c r="O119" s="2">
        <v>0.58333333333333337</v>
      </c>
    </row>
    <row r="120" spans="1:15" x14ac:dyDescent="0.25">
      <c r="A120" t="s">
        <v>267</v>
      </c>
      <c r="B120" t="s">
        <v>268</v>
      </c>
      <c r="C120" t="s">
        <v>68</v>
      </c>
      <c r="D120" s="1">
        <v>45332</v>
      </c>
      <c r="E120" s="1">
        <v>45340</v>
      </c>
      <c r="F120">
        <v>8</v>
      </c>
      <c r="G120" t="s">
        <v>18</v>
      </c>
      <c r="H120">
        <v>2663</v>
      </c>
      <c r="I120">
        <v>2</v>
      </c>
      <c r="J120">
        <v>1</v>
      </c>
      <c r="K120">
        <v>3</v>
      </c>
      <c r="L120">
        <v>95</v>
      </c>
      <c r="M120">
        <v>5</v>
      </c>
      <c r="N120" t="s">
        <v>24</v>
      </c>
      <c r="O120" s="2">
        <v>0.83333333333333337</v>
      </c>
    </row>
    <row r="121" spans="1:15" x14ac:dyDescent="0.25">
      <c r="A121" t="s">
        <v>269</v>
      </c>
      <c r="B121" t="s">
        <v>270</v>
      </c>
      <c r="C121" t="s">
        <v>37</v>
      </c>
      <c r="D121" s="1">
        <v>45519</v>
      </c>
      <c r="E121" s="1">
        <v>45521</v>
      </c>
      <c r="F121">
        <v>2</v>
      </c>
      <c r="G121" t="s">
        <v>31</v>
      </c>
      <c r="H121">
        <v>3392</v>
      </c>
      <c r="I121">
        <v>2</v>
      </c>
      <c r="J121">
        <v>3</v>
      </c>
      <c r="K121">
        <v>5</v>
      </c>
      <c r="L121">
        <v>90</v>
      </c>
      <c r="M121">
        <v>3</v>
      </c>
      <c r="N121" t="s">
        <v>19</v>
      </c>
      <c r="O121" s="2">
        <v>0.33333333333333331</v>
      </c>
    </row>
    <row r="122" spans="1:15" x14ac:dyDescent="0.25">
      <c r="A122" t="s">
        <v>271</v>
      </c>
      <c r="B122" t="s">
        <v>272</v>
      </c>
      <c r="C122" t="s">
        <v>37</v>
      </c>
      <c r="D122" s="1">
        <v>45483</v>
      </c>
      <c r="E122" s="1">
        <v>45495</v>
      </c>
      <c r="F122">
        <v>12</v>
      </c>
      <c r="G122" t="s">
        <v>28</v>
      </c>
      <c r="H122">
        <v>4721</v>
      </c>
      <c r="I122">
        <v>3</v>
      </c>
      <c r="J122">
        <v>2</v>
      </c>
      <c r="K122">
        <v>2</v>
      </c>
      <c r="L122">
        <v>95</v>
      </c>
      <c r="M122">
        <v>2</v>
      </c>
      <c r="N122" t="s">
        <v>45</v>
      </c>
      <c r="O122" s="2">
        <v>0.75</v>
      </c>
    </row>
    <row r="123" spans="1:15" x14ac:dyDescent="0.25">
      <c r="A123" t="s">
        <v>273</v>
      </c>
      <c r="B123" t="s">
        <v>274</v>
      </c>
      <c r="C123" t="s">
        <v>17</v>
      </c>
      <c r="D123" s="1">
        <v>45436</v>
      </c>
      <c r="E123" s="1">
        <v>45437</v>
      </c>
      <c r="F123">
        <v>1</v>
      </c>
      <c r="G123" t="s">
        <v>42</v>
      </c>
      <c r="H123">
        <v>3686</v>
      </c>
      <c r="I123">
        <v>1</v>
      </c>
      <c r="J123">
        <v>4</v>
      </c>
      <c r="K123">
        <v>3</v>
      </c>
      <c r="L123">
        <v>85</v>
      </c>
      <c r="M123">
        <v>1</v>
      </c>
      <c r="N123" t="s">
        <v>45</v>
      </c>
      <c r="O123" s="2">
        <v>0.70833333333333337</v>
      </c>
    </row>
    <row r="124" spans="1:15" x14ac:dyDescent="0.25">
      <c r="A124" t="s">
        <v>275</v>
      </c>
      <c r="B124" t="s">
        <v>276</v>
      </c>
      <c r="C124" t="s">
        <v>22</v>
      </c>
      <c r="D124" s="1">
        <v>45492</v>
      </c>
      <c r="E124" s="1">
        <v>45494</v>
      </c>
      <c r="F124">
        <v>2</v>
      </c>
      <c r="G124" t="s">
        <v>28</v>
      </c>
      <c r="H124">
        <v>4531</v>
      </c>
      <c r="I124">
        <v>1</v>
      </c>
      <c r="J124">
        <v>2</v>
      </c>
      <c r="K124">
        <v>2</v>
      </c>
      <c r="L124">
        <v>85</v>
      </c>
      <c r="M124">
        <v>4</v>
      </c>
      <c r="N124" t="s">
        <v>45</v>
      </c>
      <c r="O124" s="2">
        <v>0.25</v>
      </c>
    </row>
    <row r="125" spans="1:15" x14ac:dyDescent="0.25">
      <c r="A125" t="s">
        <v>277</v>
      </c>
      <c r="B125" t="s">
        <v>278</v>
      </c>
      <c r="C125" t="s">
        <v>27</v>
      </c>
      <c r="D125" s="1">
        <v>45503</v>
      </c>
      <c r="E125" s="1">
        <v>45504</v>
      </c>
      <c r="F125">
        <v>1</v>
      </c>
      <c r="G125" t="s">
        <v>34</v>
      </c>
      <c r="H125">
        <v>3047</v>
      </c>
      <c r="I125">
        <v>4</v>
      </c>
      <c r="J125">
        <v>1</v>
      </c>
      <c r="K125">
        <v>1</v>
      </c>
      <c r="L125">
        <v>95</v>
      </c>
      <c r="M125">
        <v>3</v>
      </c>
      <c r="N125" t="s">
        <v>19</v>
      </c>
      <c r="O125" s="2">
        <v>0.91666666666666663</v>
      </c>
    </row>
    <row r="126" spans="1:15" x14ac:dyDescent="0.25">
      <c r="A126" t="s">
        <v>279</v>
      </c>
      <c r="B126" t="s">
        <v>280</v>
      </c>
      <c r="C126" t="s">
        <v>68</v>
      </c>
      <c r="D126" s="1">
        <v>45511</v>
      </c>
      <c r="E126" s="1">
        <v>45512</v>
      </c>
      <c r="F126">
        <v>1</v>
      </c>
      <c r="G126" t="s">
        <v>23</v>
      </c>
      <c r="H126">
        <v>4059</v>
      </c>
      <c r="I126">
        <v>3</v>
      </c>
      <c r="J126">
        <v>2</v>
      </c>
      <c r="K126">
        <v>3</v>
      </c>
      <c r="L126">
        <v>85</v>
      </c>
      <c r="M126">
        <v>2</v>
      </c>
      <c r="N126" t="s">
        <v>45</v>
      </c>
      <c r="O126" s="2">
        <v>0.75</v>
      </c>
    </row>
    <row r="127" spans="1:15" x14ac:dyDescent="0.25">
      <c r="A127" t="s">
        <v>281</v>
      </c>
      <c r="B127" t="s">
        <v>282</v>
      </c>
      <c r="C127" t="s">
        <v>17</v>
      </c>
      <c r="D127" s="1">
        <v>45531</v>
      </c>
      <c r="E127" s="1">
        <v>45540</v>
      </c>
      <c r="F127">
        <v>9</v>
      </c>
      <c r="G127" t="s">
        <v>18</v>
      </c>
      <c r="H127">
        <v>2913</v>
      </c>
      <c r="I127">
        <v>4</v>
      </c>
      <c r="J127">
        <v>1</v>
      </c>
      <c r="K127">
        <v>2</v>
      </c>
      <c r="L127">
        <v>80</v>
      </c>
      <c r="M127">
        <v>4</v>
      </c>
      <c r="N127" t="s">
        <v>50</v>
      </c>
      <c r="O127" s="2">
        <v>0.25</v>
      </c>
    </row>
    <row r="128" spans="1:15" x14ac:dyDescent="0.25">
      <c r="A128" t="s">
        <v>283</v>
      </c>
      <c r="B128" t="s">
        <v>284</v>
      </c>
      <c r="C128" t="s">
        <v>22</v>
      </c>
      <c r="D128" s="1">
        <v>45337</v>
      </c>
      <c r="E128" s="1">
        <v>45350</v>
      </c>
      <c r="F128">
        <v>13</v>
      </c>
      <c r="G128" t="s">
        <v>31</v>
      </c>
      <c r="H128">
        <v>2683</v>
      </c>
      <c r="I128">
        <v>3</v>
      </c>
      <c r="J128">
        <v>2</v>
      </c>
      <c r="K128">
        <v>2</v>
      </c>
      <c r="L128">
        <v>95</v>
      </c>
      <c r="M128">
        <v>4</v>
      </c>
      <c r="N128" t="s">
        <v>19</v>
      </c>
      <c r="O128" s="2">
        <v>0.625</v>
      </c>
    </row>
    <row r="129" spans="1:15" x14ac:dyDescent="0.25">
      <c r="A129" t="s">
        <v>285</v>
      </c>
      <c r="B129" t="s">
        <v>286</v>
      </c>
      <c r="C129" t="s">
        <v>17</v>
      </c>
      <c r="D129" s="1">
        <v>45326</v>
      </c>
      <c r="E129" s="1">
        <v>45340</v>
      </c>
      <c r="F129">
        <v>0</v>
      </c>
      <c r="G129" t="s">
        <v>31</v>
      </c>
      <c r="H129">
        <v>261</v>
      </c>
      <c r="I129">
        <v>5</v>
      </c>
      <c r="J129">
        <v>3</v>
      </c>
      <c r="K129">
        <v>2</v>
      </c>
      <c r="L129">
        <v>80</v>
      </c>
      <c r="M129">
        <v>5</v>
      </c>
      <c r="N129" t="s">
        <v>50</v>
      </c>
      <c r="O129" s="2">
        <v>0.83333333333333337</v>
      </c>
    </row>
    <row r="130" spans="1:15" x14ac:dyDescent="0.25">
      <c r="A130" t="s">
        <v>287</v>
      </c>
      <c r="B130" t="s">
        <v>288</v>
      </c>
      <c r="C130" t="s">
        <v>22</v>
      </c>
      <c r="D130" s="1">
        <v>45544</v>
      </c>
      <c r="E130" s="1">
        <v>45545</v>
      </c>
      <c r="F130">
        <v>1</v>
      </c>
      <c r="G130" t="s">
        <v>23</v>
      </c>
      <c r="H130">
        <v>693</v>
      </c>
      <c r="I130">
        <v>2</v>
      </c>
      <c r="J130">
        <v>5</v>
      </c>
      <c r="K130">
        <v>3</v>
      </c>
      <c r="L130">
        <v>80</v>
      </c>
      <c r="M130">
        <v>4</v>
      </c>
      <c r="N130" t="s">
        <v>19</v>
      </c>
      <c r="O130" s="2">
        <v>0.5</v>
      </c>
    </row>
    <row r="131" spans="1:15" x14ac:dyDescent="0.25">
      <c r="A131" t="s">
        <v>289</v>
      </c>
      <c r="B131" t="s">
        <v>290</v>
      </c>
      <c r="C131" t="s">
        <v>22</v>
      </c>
      <c r="D131" s="1">
        <v>45373</v>
      </c>
      <c r="E131" s="1">
        <v>45386</v>
      </c>
      <c r="F131">
        <v>13</v>
      </c>
      <c r="G131" t="s">
        <v>18</v>
      </c>
      <c r="H131">
        <v>3359</v>
      </c>
      <c r="I131">
        <v>5</v>
      </c>
      <c r="J131">
        <v>3</v>
      </c>
      <c r="K131">
        <v>4</v>
      </c>
      <c r="L131">
        <v>70</v>
      </c>
      <c r="M131">
        <v>2</v>
      </c>
      <c r="N131" t="s">
        <v>45</v>
      </c>
      <c r="O131" s="2">
        <v>0.95833333333333337</v>
      </c>
    </row>
    <row r="132" spans="1:15" x14ac:dyDescent="0.25">
      <c r="A132" t="s">
        <v>291</v>
      </c>
      <c r="B132" t="s">
        <v>292</v>
      </c>
      <c r="C132" t="s">
        <v>27</v>
      </c>
      <c r="D132" s="1">
        <v>45547</v>
      </c>
      <c r="E132" s="1">
        <v>45551</v>
      </c>
      <c r="F132">
        <v>4</v>
      </c>
      <c r="G132" t="s">
        <v>23</v>
      </c>
      <c r="H132">
        <v>4255</v>
      </c>
      <c r="I132">
        <v>3</v>
      </c>
      <c r="J132">
        <v>3</v>
      </c>
      <c r="K132">
        <v>3</v>
      </c>
      <c r="L132">
        <v>95</v>
      </c>
      <c r="M132">
        <v>2</v>
      </c>
      <c r="N132" t="s">
        <v>50</v>
      </c>
      <c r="O132" s="2">
        <v>0.875</v>
      </c>
    </row>
    <row r="133" spans="1:15" x14ac:dyDescent="0.25">
      <c r="A133" t="s">
        <v>293</v>
      </c>
      <c r="B133" t="s">
        <v>294</v>
      </c>
      <c r="C133" t="s">
        <v>22</v>
      </c>
      <c r="D133" s="1">
        <v>45488</v>
      </c>
      <c r="E133" s="1">
        <v>45498</v>
      </c>
      <c r="F133">
        <v>10</v>
      </c>
      <c r="G133" t="s">
        <v>34</v>
      </c>
      <c r="H133">
        <v>3062</v>
      </c>
      <c r="I133">
        <v>2</v>
      </c>
      <c r="J133">
        <v>5</v>
      </c>
      <c r="K133">
        <v>5</v>
      </c>
      <c r="L133">
        <v>85</v>
      </c>
      <c r="M133">
        <v>3</v>
      </c>
      <c r="N133" t="s">
        <v>50</v>
      </c>
      <c r="O133" s="2">
        <v>0.79166666666666663</v>
      </c>
    </row>
    <row r="134" spans="1:15" x14ac:dyDescent="0.25">
      <c r="A134" t="s">
        <v>295</v>
      </c>
      <c r="B134" t="s">
        <v>296</v>
      </c>
      <c r="C134" t="s">
        <v>17</v>
      </c>
      <c r="D134" s="1">
        <v>45594</v>
      </c>
      <c r="E134" s="1">
        <v>45600</v>
      </c>
      <c r="F134">
        <v>6</v>
      </c>
      <c r="G134" t="s">
        <v>28</v>
      </c>
      <c r="H134">
        <v>3988</v>
      </c>
      <c r="I134">
        <v>1</v>
      </c>
      <c r="J134">
        <v>5</v>
      </c>
      <c r="K134">
        <v>3</v>
      </c>
      <c r="L134">
        <v>80</v>
      </c>
      <c r="M134">
        <v>3</v>
      </c>
      <c r="N134" t="s">
        <v>50</v>
      </c>
      <c r="O134" s="2">
        <v>0.95833333333333337</v>
      </c>
    </row>
    <row r="135" spans="1:15" x14ac:dyDescent="0.25">
      <c r="A135" t="s">
        <v>297</v>
      </c>
      <c r="B135" t="s">
        <v>298</v>
      </c>
      <c r="C135" t="s">
        <v>22</v>
      </c>
      <c r="D135" s="1">
        <v>45301</v>
      </c>
      <c r="E135" s="1">
        <v>45308</v>
      </c>
      <c r="F135">
        <v>7</v>
      </c>
      <c r="G135" t="s">
        <v>31</v>
      </c>
      <c r="H135">
        <v>3490</v>
      </c>
      <c r="I135">
        <v>1</v>
      </c>
      <c r="J135">
        <v>4</v>
      </c>
      <c r="K135">
        <v>2</v>
      </c>
      <c r="L135">
        <v>70</v>
      </c>
      <c r="M135">
        <v>3</v>
      </c>
      <c r="N135" t="s">
        <v>19</v>
      </c>
      <c r="O135" s="2">
        <v>0.5</v>
      </c>
    </row>
    <row r="136" spans="1:15" x14ac:dyDescent="0.25">
      <c r="A136" t="s">
        <v>299</v>
      </c>
      <c r="B136" t="s">
        <v>300</v>
      </c>
      <c r="C136" t="s">
        <v>27</v>
      </c>
      <c r="D136" s="1">
        <v>45577</v>
      </c>
      <c r="E136" s="1">
        <v>45579</v>
      </c>
      <c r="F136">
        <v>2</v>
      </c>
      <c r="G136" t="s">
        <v>34</v>
      </c>
      <c r="H136">
        <v>4601</v>
      </c>
      <c r="I136">
        <v>4</v>
      </c>
      <c r="J136">
        <v>4</v>
      </c>
      <c r="K136">
        <v>1</v>
      </c>
      <c r="L136">
        <v>95</v>
      </c>
      <c r="M136">
        <v>4</v>
      </c>
      <c r="N136" t="s">
        <v>53</v>
      </c>
      <c r="O136" s="2">
        <v>0.91666666666666663</v>
      </c>
    </row>
    <row r="137" spans="1:15" x14ac:dyDescent="0.25">
      <c r="A137" t="s">
        <v>301</v>
      </c>
      <c r="B137" t="s">
        <v>302</v>
      </c>
      <c r="C137" t="s">
        <v>27</v>
      </c>
      <c r="D137" s="1">
        <v>45533</v>
      </c>
      <c r="E137" s="1">
        <v>45539</v>
      </c>
      <c r="F137">
        <v>6</v>
      </c>
      <c r="G137" t="s">
        <v>28</v>
      </c>
      <c r="H137">
        <v>763</v>
      </c>
      <c r="I137">
        <v>3</v>
      </c>
      <c r="J137">
        <v>3</v>
      </c>
      <c r="K137">
        <v>3</v>
      </c>
      <c r="L137">
        <v>95</v>
      </c>
      <c r="M137">
        <v>4</v>
      </c>
      <c r="N137" t="s">
        <v>45</v>
      </c>
      <c r="O137" s="2">
        <v>0.95833333333333337</v>
      </c>
    </row>
    <row r="138" spans="1:15" x14ac:dyDescent="0.25">
      <c r="A138" t="s">
        <v>303</v>
      </c>
      <c r="B138" t="s">
        <v>304</v>
      </c>
      <c r="C138" t="s">
        <v>17</v>
      </c>
      <c r="D138" s="1">
        <v>45542</v>
      </c>
      <c r="E138" s="1">
        <v>45549</v>
      </c>
      <c r="F138">
        <v>7</v>
      </c>
      <c r="G138" t="s">
        <v>34</v>
      </c>
      <c r="H138">
        <v>1232</v>
      </c>
      <c r="I138">
        <v>3</v>
      </c>
      <c r="J138">
        <v>3</v>
      </c>
      <c r="K138">
        <v>3</v>
      </c>
      <c r="L138">
        <v>90</v>
      </c>
      <c r="M138">
        <v>5</v>
      </c>
      <c r="N138" t="s">
        <v>50</v>
      </c>
      <c r="O138" s="2">
        <v>0.70833333333333337</v>
      </c>
    </row>
    <row r="139" spans="1:15" x14ac:dyDescent="0.25">
      <c r="A139" t="s">
        <v>305</v>
      </c>
      <c r="B139" t="s">
        <v>306</v>
      </c>
      <c r="C139" t="s">
        <v>37</v>
      </c>
      <c r="D139" s="1">
        <v>45296</v>
      </c>
      <c r="E139" s="1">
        <v>45306</v>
      </c>
      <c r="F139">
        <v>10</v>
      </c>
      <c r="G139" t="s">
        <v>18</v>
      </c>
      <c r="H139">
        <v>641</v>
      </c>
      <c r="I139">
        <v>1</v>
      </c>
      <c r="J139">
        <v>1</v>
      </c>
      <c r="K139">
        <v>2</v>
      </c>
      <c r="L139">
        <v>90</v>
      </c>
      <c r="M139">
        <v>3</v>
      </c>
      <c r="N139" t="s">
        <v>53</v>
      </c>
      <c r="O139" s="2">
        <v>0.54166666666666663</v>
      </c>
    </row>
    <row r="140" spans="1:15" x14ac:dyDescent="0.25">
      <c r="A140" t="s">
        <v>307</v>
      </c>
      <c r="B140" t="s">
        <v>308</v>
      </c>
      <c r="C140" t="s">
        <v>37</v>
      </c>
      <c r="D140" s="1">
        <v>45410</v>
      </c>
      <c r="E140" s="1">
        <v>45424</v>
      </c>
      <c r="F140">
        <v>14</v>
      </c>
      <c r="G140" t="s">
        <v>31</v>
      </c>
      <c r="H140">
        <v>3074</v>
      </c>
      <c r="I140">
        <v>5</v>
      </c>
      <c r="J140">
        <v>1</v>
      </c>
      <c r="K140">
        <v>1</v>
      </c>
      <c r="L140">
        <v>80</v>
      </c>
      <c r="M140">
        <v>1</v>
      </c>
      <c r="N140" t="s">
        <v>45</v>
      </c>
      <c r="O140" s="2">
        <v>0.29166666666666669</v>
      </c>
    </row>
    <row r="141" spans="1:15" x14ac:dyDescent="0.25">
      <c r="A141" t="s">
        <v>309</v>
      </c>
      <c r="B141" t="s">
        <v>310</v>
      </c>
      <c r="C141" t="s">
        <v>22</v>
      </c>
      <c r="D141" s="1">
        <v>45580</v>
      </c>
      <c r="E141" s="1">
        <v>45590</v>
      </c>
      <c r="F141">
        <v>10</v>
      </c>
      <c r="G141" t="s">
        <v>23</v>
      </c>
      <c r="H141">
        <v>967</v>
      </c>
      <c r="I141">
        <v>2</v>
      </c>
      <c r="J141">
        <v>4</v>
      </c>
      <c r="K141">
        <v>1</v>
      </c>
      <c r="L141">
        <v>90</v>
      </c>
      <c r="M141">
        <v>5</v>
      </c>
      <c r="N141" t="s">
        <v>45</v>
      </c>
      <c r="O141" s="2">
        <v>0.5</v>
      </c>
    </row>
    <row r="142" spans="1:15" x14ac:dyDescent="0.25">
      <c r="A142" t="s">
        <v>311</v>
      </c>
      <c r="B142" t="s">
        <v>312</v>
      </c>
      <c r="C142" t="s">
        <v>68</v>
      </c>
      <c r="D142" s="1">
        <v>45356</v>
      </c>
      <c r="E142" s="1">
        <v>45358</v>
      </c>
      <c r="F142">
        <v>2</v>
      </c>
      <c r="G142" t="s">
        <v>23</v>
      </c>
      <c r="H142">
        <v>2166</v>
      </c>
      <c r="I142">
        <v>5</v>
      </c>
      <c r="J142">
        <v>4</v>
      </c>
      <c r="K142">
        <v>5</v>
      </c>
      <c r="L142">
        <v>80</v>
      </c>
      <c r="M142">
        <v>1</v>
      </c>
      <c r="N142" t="s">
        <v>50</v>
      </c>
      <c r="O142" s="2">
        <v>0.375</v>
      </c>
    </row>
    <row r="143" spans="1:15" x14ac:dyDescent="0.25">
      <c r="A143" t="s">
        <v>313</v>
      </c>
      <c r="B143" t="s">
        <v>314</v>
      </c>
      <c r="C143" t="s">
        <v>22</v>
      </c>
      <c r="D143" s="1">
        <v>45437</v>
      </c>
      <c r="E143" s="1">
        <v>45439</v>
      </c>
      <c r="F143">
        <v>2</v>
      </c>
      <c r="G143" t="s">
        <v>28</v>
      </c>
      <c r="H143">
        <v>531</v>
      </c>
      <c r="I143">
        <v>5</v>
      </c>
      <c r="J143">
        <v>1</v>
      </c>
      <c r="K143">
        <v>3</v>
      </c>
      <c r="L143">
        <v>85</v>
      </c>
      <c r="M143">
        <v>4</v>
      </c>
      <c r="N143" t="s">
        <v>50</v>
      </c>
      <c r="O143" s="2">
        <v>0.95833333333333337</v>
      </c>
    </row>
    <row r="144" spans="1:15" x14ac:dyDescent="0.25">
      <c r="A144" t="s">
        <v>315</v>
      </c>
      <c r="B144" t="s">
        <v>316</v>
      </c>
      <c r="C144" t="s">
        <v>17</v>
      </c>
      <c r="D144" s="1">
        <v>45515</v>
      </c>
      <c r="E144" s="1">
        <v>45525</v>
      </c>
      <c r="F144">
        <v>10</v>
      </c>
      <c r="G144" t="s">
        <v>42</v>
      </c>
      <c r="H144">
        <v>4935</v>
      </c>
      <c r="I144">
        <v>1</v>
      </c>
      <c r="J144">
        <v>1</v>
      </c>
      <c r="K144">
        <v>1</v>
      </c>
      <c r="L144">
        <v>80</v>
      </c>
      <c r="M144">
        <v>5</v>
      </c>
      <c r="N144" t="s">
        <v>19</v>
      </c>
      <c r="O144" s="2">
        <v>0.45833333333333331</v>
      </c>
    </row>
    <row r="145" spans="1:15" x14ac:dyDescent="0.25">
      <c r="A145" t="s">
        <v>317</v>
      </c>
      <c r="B145" t="s">
        <v>318</v>
      </c>
      <c r="C145" t="s">
        <v>17</v>
      </c>
      <c r="D145" s="1">
        <v>45530</v>
      </c>
      <c r="E145" s="1">
        <v>45537</v>
      </c>
      <c r="F145">
        <v>7</v>
      </c>
      <c r="G145" t="s">
        <v>18</v>
      </c>
      <c r="H145">
        <v>4378</v>
      </c>
      <c r="I145">
        <v>1</v>
      </c>
      <c r="J145">
        <v>2</v>
      </c>
      <c r="K145">
        <v>1</v>
      </c>
      <c r="L145">
        <v>90</v>
      </c>
      <c r="M145">
        <v>5</v>
      </c>
      <c r="N145" t="s">
        <v>53</v>
      </c>
      <c r="O145" s="2">
        <v>0.58333333333333337</v>
      </c>
    </row>
    <row r="146" spans="1:15" x14ac:dyDescent="0.25">
      <c r="A146" t="s">
        <v>319</v>
      </c>
      <c r="B146" t="s">
        <v>320</v>
      </c>
      <c r="C146" t="s">
        <v>17</v>
      </c>
      <c r="D146" s="1">
        <v>45468</v>
      </c>
      <c r="E146" s="1">
        <v>45480</v>
      </c>
      <c r="F146">
        <v>12</v>
      </c>
      <c r="G146" t="s">
        <v>28</v>
      </c>
      <c r="H146">
        <v>1306</v>
      </c>
      <c r="I146">
        <v>1</v>
      </c>
      <c r="J146">
        <v>2</v>
      </c>
      <c r="K146">
        <v>4</v>
      </c>
      <c r="L146">
        <v>85</v>
      </c>
      <c r="M146">
        <v>2</v>
      </c>
      <c r="N146" t="s">
        <v>53</v>
      </c>
      <c r="O146" s="2">
        <v>0.58333333333333337</v>
      </c>
    </row>
    <row r="147" spans="1:15" x14ac:dyDescent="0.25">
      <c r="A147" t="s">
        <v>321</v>
      </c>
      <c r="B147" t="s">
        <v>322</v>
      </c>
      <c r="C147" t="s">
        <v>17</v>
      </c>
      <c r="D147" s="1">
        <v>45558</v>
      </c>
      <c r="E147" s="1">
        <v>45559</v>
      </c>
      <c r="F147">
        <v>1</v>
      </c>
      <c r="G147" t="s">
        <v>42</v>
      </c>
      <c r="H147">
        <v>2628</v>
      </c>
      <c r="I147">
        <v>4</v>
      </c>
      <c r="J147">
        <v>1</v>
      </c>
      <c r="K147">
        <v>4</v>
      </c>
      <c r="L147">
        <v>90</v>
      </c>
      <c r="M147">
        <v>4</v>
      </c>
      <c r="N147" t="s">
        <v>50</v>
      </c>
      <c r="O147" s="2">
        <v>0.79166666666666663</v>
      </c>
    </row>
    <row r="148" spans="1:15" x14ac:dyDescent="0.25">
      <c r="A148" t="s">
        <v>323</v>
      </c>
      <c r="B148" t="s">
        <v>324</v>
      </c>
      <c r="C148" t="s">
        <v>17</v>
      </c>
      <c r="D148" s="1">
        <v>45573</v>
      </c>
      <c r="E148" s="1">
        <v>45581</v>
      </c>
      <c r="F148">
        <v>8</v>
      </c>
      <c r="G148" t="s">
        <v>34</v>
      </c>
      <c r="H148">
        <v>1269</v>
      </c>
      <c r="I148">
        <v>5</v>
      </c>
      <c r="J148">
        <v>2</v>
      </c>
      <c r="K148">
        <v>1</v>
      </c>
      <c r="L148">
        <v>80</v>
      </c>
      <c r="M148">
        <v>4</v>
      </c>
      <c r="N148" t="s">
        <v>45</v>
      </c>
      <c r="O148" s="2">
        <v>0.54166666666666663</v>
      </c>
    </row>
    <row r="149" spans="1:15" x14ac:dyDescent="0.25">
      <c r="A149" t="s">
        <v>325</v>
      </c>
      <c r="B149" t="s">
        <v>326</v>
      </c>
      <c r="C149" t="s">
        <v>27</v>
      </c>
      <c r="D149" s="1">
        <v>45354</v>
      </c>
      <c r="E149" s="1">
        <v>45365</v>
      </c>
      <c r="F149">
        <v>11</v>
      </c>
      <c r="G149" t="s">
        <v>18</v>
      </c>
      <c r="H149">
        <v>930</v>
      </c>
      <c r="I149">
        <v>3</v>
      </c>
      <c r="J149">
        <v>5</v>
      </c>
      <c r="K149">
        <v>5</v>
      </c>
      <c r="L149">
        <v>70</v>
      </c>
      <c r="M149">
        <v>5</v>
      </c>
      <c r="N149" t="s">
        <v>50</v>
      </c>
      <c r="O149" s="2">
        <v>0.33333333333333331</v>
      </c>
    </row>
    <row r="150" spans="1:15" x14ac:dyDescent="0.25">
      <c r="A150" t="s">
        <v>327</v>
      </c>
      <c r="B150" t="s">
        <v>328</v>
      </c>
      <c r="C150" t="s">
        <v>37</v>
      </c>
      <c r="D150" s="1">
        <v>45508</v>
      </c>
      <c r="E150" s="1">
        <v>45521</v>
      </c>
      <c r="F150">
        <v>13</v>
      </c>
      <c r="G150" t="s">
        <v>34</v>
      </c>
      <c r="H150">
        <v>1751</v>
      </c>
      <c r="I150">
        <v>2</v>
      </c>
      <c r="J150">
        <v>4</v>
      </c>
      <c r="K150">
        <v>1</v>
      </c>
      <c r="L150">
        <v>95</v>
      </c>
      <c r="M150">
        <v>4</v>
      </c>
      <c r="N150" t="s">
        <v>45</v>
      </c>
      <c r="O150" s="2">
        <v>0.95833333333333337</v>
      </c>
    </row>
    <row r="151" spans="1:15" x14ac:dyDescent="0.25">
      <c r="A151" t="s">
        <v>329</v>
      </c>
      <c r="B151" t="s">
        <v>330</v>
      </c>
      <c r="C151" t="s">
        <v>17</v>
      </c>
      <c r="D151" s="1">
        <v>45574</v>
      </c>
      <c r="E151" s="1">
        <v>45577</v>
      </c>
      <c r="F151">
        <v>3</v>
      </c>
      <c r="G151" t="s">
        <v>31</v>
      </c>
      <c r="H151">
        <v>1236</v>
      </c>
      <c r="I151">
        <v>4</v>
      </c>
      <c r="J151">
        <v>4</v>
      </c>
      <c r="K151">
        <v>2</v>
      </c>
      <c r="L151">
        <v>90</v>
      </c>
      <c r="M151">
        <v>5</v>
      </c>
      <c r="N151" t="s">
        <v>45</v>
      </c>
      <c r="O151" s="2">
        <v>0.41666666666666669</v>
      </c>
    </row>
    <row r="152" spans="1:15" x14ac:dyDescent="0.25">
      <c r="A152" t="s">
        <v>331</v>
      </c>
      <c r="B152" t="s">
        <v>332</v>
      </c>
      <c r="C152" t="s">
        <v>68</v>
      </c>
      <c r="D152" s="1">
        <v>45468</v>
      </c>
      <c r="E152" s="1">
        <v>45479</v>
      </c>
      <c r="F152">
        <v>11</v>
      </c>
      <c r="G152" t="s">
        <v>18</v>
      </c>
      <c r="H152">
        <v>2910</v>
      </c>
      <c r="I152">
        <v>3</v>
      </c>
      <c r="J152">
        <v>1</v>
      </c>
      <c r="K152">
        <v>3</v>
      </c>
      <c r="L152">
        <v>80</v>
      </c>
      <c r="M152">
        <v>2</v>
      </c>
      <c r="N152" t="s">
        <v>50</v>
      </c>
      <c r="O152" s="2">
        <v>0.79166666666666663</v>
      </c>
    </row>
    <row r="153" spans="1:15" x14ac:dyDescent="0.25">
      <c r="A153" t="s">
        <v>333</v>
      </c>
      <c r="B153" t="s">
        <v>334</v>
      </c>
      <c r="C153" t="s">
        <v>68</v>
      </c>
      <c r="D153" s="1">
        <v>45389</v>
      </c>
      <c r="E153" s="1">
        <v>45395</v>
      </c>
      <c r="F153">
        <v>6</v>
      </c>
      <c r="G153" t="s">
        <v>42</v>
      </c>
      <c r="H153">
        <v>575</v>
      </c>
      <c r="I153">
        <v>5</v>
      </c>
      <c r="J153">
        <v>3</v>
      </c>
      <c r="K153">
        <v>5</v>
      </c>
      <c r="L153">
        <v>85</v>
      </c>
      <c r="M153">
        <v>5</v>
      </c>
      <c r="N153" t="s">
        <v>24</v>
      </c>
      <c r="O153" s="2">
        <v>0.375</v>
      </c>
    </row>
    <row r="154" spans="1:15" x14ac:dyDescent="0.25">
      <c r="A154" t="s">
        <v>335</v>
      </c>
      <c r="B154" t="s">
        <v>336</v>
      </c>
      <c r="C154" t="s">
        <v>68</v>
      </c>
      <c r="D154" s="1">
        <v>45396</v>
      </c>
      <c r="E154" s="1">
        <v>45405</v>
      </c>
      <c r="F154">
        <v>9</v>
      </c>
      <c r="G154" t="s">
        <v>31</v>
      </c>
      <c r="H154">
        <v>2910</v>
      </c>
      <c r="I154">
        <v>1</v>
      </c>
      <c r="J154">
        <v>1</v>
      </c>
      <c r="K154">
        <v>2</v>
      </c>
      <c r="L154">
        <v>90</v>
      </c>
      <c r="M154">
        <v>4</v>
      </c>
      <c r="N154" t="s">
        <v>53</v>
      </c>
      <c r="O154" s="2">
        <v>0.5</v>
      </c>
    </row>
    <row r="155" spans="1:15" x14ac:dyDescent="0.25">
      <c r="A155" t="s">
        <v>337</v>
      </c>
      <c r="B155" t="s">
        <v>338</v>
      </c>
      <c r="C155" t="s">
        <v>68</v>
      </c>
      <c r="D155" s="1">
        <v>45390</v>
      </c>
      <c r="E155" s="1">
        <v>45396</v>
      </c>
      <c r="F155">
        <v>6</v>
      </c>
      <c r="G155" t="s">
        <v>23</v>
      </c>
      <c r="H155">
        <v>1426</v>
      </c>
      <c r="I155">
        <v>5</v>
      </c>
      <c r="J155">
        <v>2</v>
      </c>
      <c r="K155">
        <v>5</v>
      </c>
      <c r="L155">
        <v>90</v>
      </c>
      <c r="M155">
        <v>4</v>
      </c>
      <c r="N155" t="s">
        <v>45</v>
      </c>
      <c r="O155" s="2">
        <v>0.70833333333333337</v>
      </c>
    </row>
    <row r="156" spans="1:15" x14ac:dyDescent="0.25">
      <c r="A156" t="s">
        <v>339</v>
      </c>
      <c r="B156" t="s">
        <v>340</v>
      </c>
      <c r="C156" t="s">
        <v>27</v>
      </c>
      <c r="D156" s="1">
        <v>45297</v>
      </c>
      <c r="E156" s="1">
        <v>45306</v>
      </c>
      <c r="F156">
        <v>9</v>
      </c>
      <c r="G156" t="s">
        <v>42</v>
      </c>
      <c r="H156">
        <v>1119</v>
      </c>
      <c r="I156">
        <v>2</v>
      </c>
      <c r="J156">
        <v>3</v>
      </c>
      <c r="K156">
        <v>2</v>
      </c>
      <c r="L156">
        <v>95</v>
      </c>
      <c r="M156">
        <v>5</v>
      </c>
      <c r="N156" t="s">
        <v>45</v>
      </c>
      <c r="O156" s="2">
        <v>0.29166666666666669</v>
      </c>
    </row>
    <row r="157" spans="1:15" x14ac:dyDescent="0.25">
      <c r="A157" t="s">
        <v>341</v>
      </c>
      <c r="B157" t="s">
        <v>342</v>
      </c>
      <c r="C157" t="s">
        <v>68</v>
      </c>
      <c r="D157" s="1">
        <v>45488</v>
      </c>
      <c r="E157" s="1">
        <v>45495</v>
      </c>
      <c r="F157">
        <v>7</v>
      </c>
      <c r="G157" t="s">
        <v>28</v>
      </c>
      <c r="H157">
        <v>1936</v>
      </c>
      <c r="I157">
        <v>4</v>
      </c>
      <c r="J157">
        <v>2</v>
      </c>
      <c r="K157">
        <v>3</v>
      </c>
      <c r="L157">
        <v>80</v>
      </c>
      <c r="M157">
        <v>5</v>
      </c>
      <c r="N157" t="s">
        <v>24</v>
      </c>
      <c r="O157" s="2">
        <v>0.66666666666666663</v>
      </c>
    </row>
    <row r="158" spans="1:15" x14ac:dyDescent="0.25">
      <c r="A158" t="s">
        <v>343</v>
      </c>
      <c r="B158" t="s">
        <v>344</v>
      </c>
      <c r="C158" t="s">
        <v>17</v>
      </c>
      <c r="D158" s="1">
        <v>45424</v>
      </c>
      <c r="E158" s="1">
        <v>45433</v>
      </c>
      <c r="F158">
        <v>9</v>
      </c>
      <c r="G158" t="s">
        <v>23</v>
      </c>
      <c r="H158">
        <v>4356</v>
      </c>
      <c r="I158">
        <v>4</v>
      </c>
      <c r="J158">
        <v>5</v>
      </c>
      <c r="K158">
        <v>3</v>
      </c>
      <c r="L158">
        <v>70</v>
      </c>
      <c r="M158">
        <v>5</v>
      </c>
      <c r="N158" t="s">
        <v>19</v>
      </c>
      <c r="O158" s="2">
        <v>0.79166666666666663</v>
      </c>
    </row>
    <row r="159" spans="1:15" x14ac:dyDescent="0.25">
      <c r="A159" t="s">
        <v>345</v>
      </c>
      <c r="B159" t="s">
        <v>346</v>
      </c>
      <c r="C159" t="s">
        <v>22</v>
      </c>
      <c r="D159" s="1">
        <v>45550</v>
      </c>
      <c r="E159" s="1">
        <v>45552</v>
      </c>
      <c r="F159">
        <v>2</v>
      </c>
      <c r="G159" t="s">
        <v>23</v>
      </c>
      <c r="H159">
        <v>2548</v>
      </c>
      <c r="I159">
        <v>2</v>
      </c>
      <c r="J159">
        <v>2</v>
      </c>
      <c r="K159">
        <v>4</v>
      </c>
      <c r="L159">
        <v>85</v>
      </c>
      <c r="M159">
        <v>3</v>
      </c>
      <c r="N159" t="s">
        <v>24</v>
      </c>
      <c r="O159" s="2">
        <v>0.875</v>
      </c>
    </row>
    <row r="160" spans="1:15" x14ac:dyDescent="0.25">
      <c r="A160" t="s">
        <v>347</v>
      </c>
      <c r="B160" t="s">
        <v>348</v>
      </c>
      <c r="C160" t="s">
        <v>68</v>
      </c>
      <c r="D160" s="1">
        <v>45314</v>
      </c>
      <c r="E160" s="1">
        <v>45326</v>
      </c>
      <c r="F160">
        <v>0</v>
      </c>
      <c r="G160" t="s">
        <v>28</v>
      </c>
      <c r="H160">
        <v>4393</v>
      </c>
      <c r="I160">
        <v>3</v>
      </c>
      <c r="J160">
        <v>5</v>
      </c>
      <c r="K160">
        <v>2</v>
      </c>
      <c r="L160">
        <v>80</v>
      </c>
      <c r="M160">
        <v>4</v>
      </c>
      <c r="N160" t="s">
        <v>24</v>
      </c>
      <c r="O160" s="2">
        <v>0.45833333333333331</v>
      </c>
    </row>
    <row r="161" spans="1:15" x14ac:dyDescent="0.25">
      <c r="A161" t="s">
        <v>349</v>
      </c>
      <c r="B161" t="s">
        <v>350</v>
      </c>
      <c r="C161" t="s">
        <v>27</v>
      </c>
      <c r="D161" s="1">
        <v>45344</v>
      </c>
      <c r="E161" s="1">
        <v>45352</v>
      </c>
      <c r="F161">
        <v>8</v>
      </c>
      <c r="G161" t="s">
        <v>18</v>
      </c>
      <c r="H161">
        <v>1383</v>
      </c>
      <c r="I161">
        <v>3</v>
      </c>
      <c r="J161">
        <v>5</v>
      </c>
      <c r="K161">
        <v>4</v>
      </c>
      <c r="L161">
        <v>85</v>
      </c>
      <c r="M161">
        <v>4</v>
      </c>
      <c r="N161" t="s">
        <v>45</v>
      </c>
      <c r="O161" s="2">
        <v>0.375</v>
      </c>
    </row>
    <row r="162" spans="1:15" x14ac:dyDescent="0.25">
      <c r="A162" t="s">
        <v>351</v>
      </c>
      <c r="B162" t="s">
        <v>352</v>
      </c>
      <c r="C162" t="s">
        <v>27</v>
      </c>
      <c r="D162" s="1">
        <v>45456</v>
      </c>
      <c r="E162" s="1">
        <v>45464</v>
      </c>
      <c r="F162">
        <v>8</v>
      </c>
      <c r="G162" t="s">
        <v>23</v>
      </c>
      <c r="H162">
        <v>759</v>
      </c>
      <c r="I162">
        <v>4</v>
      </c>
      <c r="J162">
        <v>2</v>
      </c>
      <c r="K162">
        <v>2</v>
      </c>
      <c r="L162">
        <v>90</v>
      </c>
      <c r="M162">
        <v>3</v>
      </c>
      <c r="N162" t="s">
        <v>53</v>
      </c>
      <c r="O162" s="2">
        <v>0.83333333333333337</v>
      </c>
    </row>
    <row r="163" spans="1:15" x14ac:dyDescent="0.25">
      <c r="A163" t="s">
        <v>353</v>
      </c>
      <c r="B163" t="s">
        <v>354</v>
      </c>
      <c r="C163" t="s">
        <v>68</v>
      </c>
      <c r="D163" s="1">
        <v>45493</v>
      </c>
      <c r="E163" s="1">
        <v>45495</v>
      </c>
      <c r="F163">
        <v>2</v>
      </c>
      <c r="G163" t="s">
        <v>42</v>
      </c>
      <c r="H163">
        <v>2110</v>
      </c>
      <c r="I163">
        <v>4</v>
      </c>
      <c r="J163">
        <v>2</v>
      </c>
      <c r="K163">
        <v>4</v>
      </c>
      <c r="L163">
        <v>95</v>
      </c>
      <c r="M163">
        <v>5</v>
      </c>
      <c r="N163" t="s">
        <v>24</v>
      </c>
      <c r="O163" s="2">
        <v>0.25</v>
      </c>
    </row>
    <row r="164" spans="1:15" x14ac:dyDescent="0.25">
      <c r="A164" t="s">
        <v>355</v>
      </c>
      <c r="B164" t="s">
        <v>356</v>
      </c>
      <c r="C164" t="s">
        <v>22</v>
      </c>
      <c r="D164" s="1">
        <v>45374</v>
      </c>
      <c r="E164" s="1">
        <v>45386</v>
      </c>
      <c r="F164">
        <v>12</v>
      </c>
      <c r="G164" t="s">
        <v>31</v>
      </c>
      <c r="H164">
        <v>498</v>
      </c>
      <c r="I164">
        <v>1</v>
      </c>
      <c r="J164">
        <v>5</v>
      </c>
      <c r="K164">
        <v>3</v>
      </c>
      <c r="L164">
        <v>95</v>
      </c>
      <c r="M164">
        <v>2</v>
      </c>
      <c r="N164" t="s">
        <v>19</v>
      </c>
      <c r="O164" s="2">
        <v>0.5</v>
      </c>
    </row>
    <row r="165" spans="1:15" x14ac:dyDescent="0.25">
      <c r="A165" t="s">
        <v>357</v>
      </c>
      <c r="B165" t="s">
        <v>358</v>
      </c>
      <c r="C165" t="s">
        <v>68</v>
      </c>
      <c r="D165" s="1">
        <v>45436</v>
      </c>
      <c r="E165" s="1">
        <v>45450</v>
      </c>
      <c r="F165">
        <v>14</v>
      </c>
      <c r="G165" t="s">
        <v>23</v>
      </c>
      <c r="H165">
        <v>1833</v>
      </c>
      <c r="I165">
        <v>3</v>
      </c>
      <c r="J165">
        <v>3</v>
      </c>
      <c r="K165">
        <v>5</v>
      </c>
      <c r="L165">
        <v>70</v>
      </c>
      <c r="M165">
        <v>5</v>
      </c>
      <c r="N165" t="s">
        <v>50</v>
      </c>
      <c r="O165" s="2">
        <v>0.70833333333333337</v>
      </c>
    </row>
    <row r="166" spans="1:15" x14ac:dyDescent="0.25">
      <c r="A166" t="s">
        <v>359</v>
      </c>
      <c r="B166" t="s">
        <v>360</v>
      </c>
      <c r="C166" t="s">
        <v>27</v>
      </c>
      <c r="D166" s="1">
        <v>45376</v>
      </c>
      <c r="E166" s="1">
        <v>45380</v>
      </c>
      <c r="F166">
        <v>4</v>
      </c>
      <c r="G166" t="s">
        <v>42</v>
      </c>
      <c r="H166">
        <v>2225</v>
      </c>
      <c r="I166">
        <v>2</v>
      </c>
      <c r="J166">
        <v>5</v>
      </c>
      <c r="K166">
        <v>4</v>
      </c>
      <c r="L166">
        <v>95</v>
      </c>
      <c r="M166">
        <v>5</v>
      </c>
      <c r="N166" t="s">
        <v>24</v>
      </c>
      <c r="O166" s="2">
        <v>0.625</v>
      </c>
    </row>
    <row r="167" spans="1:15" x14ac:dyDescent="0.25">
      <c r="A167" t="s">
        <v>361</v>
      </c>
      <c r="B167" t="s">
        <v>362</v>
      </c>
      <c r="C167" t="s">
        <v>37</v>
      </c>
      <c r="D167" s="1">
        <v>45369</v>
      </c>
      <c r="E167" s="1">
        <v>45383</v>
      </c>
      <c r="F167">
        <v>14</v>
      </c>
      <c r="G167" t="s">
        <v>34</v>
      </c>
      <c r="H167">
        <v>2271</v>
      </c>
      <c r="I167">
        <v>3</v>
      </c>
      <c r="J167">
        <v>4</v>
      </c>
      <c r="K167">
        <v>2</v>
      </c>
      <c r="L167">
        <v>90</v>
      </c>
      <c r="M167">
        <v>3</v>
      </c>
      <c r="N167" t="s">
        <v>24</v>
      </c>
      <c r="O167" s="2">
        <v>0.41666666666666669</v>
      </c>
    </row>
    <row r="168" spans="1:15" x14ac:dyDescent="0.25">
      <c r="A168" t="s">
        <v>363</v>
      </c>
      <c r="B168" t="s">
        <v>364</v>
      </c>
      <c r="C168" t="s">
        <v>17</v>
      </c>
      <c r="D168" s="1">
        <v>45292</v>
      </c>
      <c r="E168" s="1">
        <v>45303</v>
      </c>
      <c r="F168">
        <v>11</v>
      </c>
      <c r="G168" t="s">
        <v>42</v>
      </c>
      <c r="H168">
        <v>174</v>
      </c>
      <c r="I168">
        <v>1</v>
      </c>
      <c r="J168">
        <v>5</v>
      </c>
      <c r="K168">
        <v>2</v>
      </c>
      <c r="L168">
        <v>70</v>
      </c>
      <c r="M168">
        <v>4</v>
      </c>
      <c r="N168" t="s">
        <v>19</v>
      </c>
      <c r="O168" s="2">
        <v>0.70833333333333337</v>
      </c>
    </row>
    <row r="169" spans="1:15" x14ac:dyDescent="0.25">
      <c r="A169" t="s">
        <v>365</v>
      </c>
      <c r="B169" t="s">
        <v>366</v>
      </c>
      <c r="C169" t="s">
        <v>27</v>
      </c>
      <c r="D169" s="1">
        <v>45342</v>
      </c>
      <c r="E169" s="1">
        <v>45349</v>
      </c>
      <c r="F169">
        <v>7</v>
      </c>
      <c r="G169" t="s">
        <v>31</v>
      </c>
      <c r="H169">
        <v>4797</v>
      </c>
      <c r="I169">
        <v>4</v>
      </c>
      <c r="J169">
        <v>3</v>
      </c>
      <c r="K169">
        <v>3</v>
      </c>
      <c r="L169">
        <v>80</v>
      </c>
      <c r="M169">
        <v>5</v>
      </c>
      <c r="N169" t="s">
        <v>53</v>
      </c>
      <c r="O169" s="2">
        <v>0.95833333333333337</v>
      </c>
    </row>
    <row r="170" spans="1:15" x14ac:dyDescent="0.25">
      <c r="A170" t="s">
        <v>367</v>
      </c>
      <c r="B170" t="s">
        <v>368</v>
      </c>
      <c r="C170" t="s">
        <v>68</v>
      </c>
      <c r="D170" s="1">
        <v>45464</v>
      </c>
      <c r="E170" s="1">
        <v>45475</v>
      </c>
      <c r="F170">
        <v>11</v>
      </c>
      <c r="G170" t="s">
        <v>42</v>
      </c>
      <c r="H170">
        <v>3571</v>
      </c>
      <c r="I170">
        <v>4</v>
      </c>
      <c r="J170">
        <v>4</v>
      </c>
      <c r="K170">
        <v>2</v>
      </c>
      <c r="L170">
        <v>95</v>
      </c>
      <c r="M170">
        <v>4</v>
      </c>
      <c r="N170" t="s">
        <v>24</v>
      </c>
      <c r="O170" s="2">
        <v>0.625</v>
      </c>
    </row>
    <row r="171" spans="1:15" x14ac:dyDescent="0.25">
      <c r="A171" t="s">
        <v>369</v>
      </c>
      <c r="B171" t="s">
        <v>370</v>
      </c>
      <c r="C171" t="s">
        <v>17</v>
      </c>
      <c r="D171" s="1">
        <v>45496</v>
      </c>
      <c r="E171" s="1">
        <v>45500</v>
      </c>
      <c r="F171">
        <v>4</v>
      </c>
      <c r="G171" t="s">
        <v>28</v>
      </c>
      <c r="H171">
        <v>936</v>
      </c>
      <c r="I171">
        <v>1</v>
      </c>
      <c r="J171">
        <v>1</v>
      </c>
      <c r="K171">
        <v>1</v>
      </c>
      <c r="L171">
        <v>70</v>
      </c>
      <c r="M171">
        <v>1</v>
      </c>
      <c r="N171" t="s">
        <v>24</v>
      </c>
      <c r="O171" s="2">
        <v>0.45833333333333331</v>
      </c>
    </row>
    <row r="172" spans="1:15" x14ac:dyDescent="0.25">
      <c r="A172" t="s">
        <v>371</v>
      </c>
      <c r="B172" t="s">
        <v>372</v>
      </c>
      <c r="C172" t="s">
        <v>68</v>
      </c>
      <c r="D172" s="1">
        <v>45551</v>
      </c>
      <c r="E172" s="1">
        <v>45555</v>
      </c>
      <c r="F172">
        <v>4</v>
      </c>
      <c r="G172" t="s">
        <v>31</v>
      </c>
      <c r="H172">
        <v>599</v>
      </c>
      <c r="I172">
        <v>2</v>
      </c>
      <c r="J172">
        <v>1</v>
      </c>
      <c r="K172">
        <v>5</v>
      </c>
      <c r="L172">
        <v>90</v>
      </c>
      <c r="M172">
        <v>4</v>
      </c>
      <c r="N172" t="s">
        <v>53</v>
      </c>
      <c r="O172" s="2">
        <v>0.70833333333333337</v>
      </c>
    </row>
    <row r="173" spans="1:15" x14ac:dyDescent="0.25">
      <c r="A173" t="s">
        <v>373</v>
      </c>
      <c r="B173" t="s">
        <v>374</v>
      </c>
      <c r="C173" t="s">
        <v>68</v>
      </c>
      <c r="D173" s="1">
        <v>45579</v>
      </c>
      <c r="E173" s="1">
        <v>45585</v>
      </c>
      <c r="F173">
        <v>6</v>
      </c>
      <c r="G173" t="s">
        <v>18</v>
      </c>
      <c r="H173">
        <v>237</v>
      </c>
      <c r="I173">
        <v>4</v>
      </c>
      <c r="J173">
        <v>3</v>
      </c>
      <c r="K173">
        <v>4</v>
      </c>
      <c r="L173">
        <v>85</v>
      </c>
      <c r="M173">
        <v>2</v>
      </c>
      <c r="N173" t="s">
        <v>19</v>
      </c>
      <c r="O173" s="2">
        <v>0.5</v>
      </c>
    </row>
    <row r="174" spans="1:15" x14ac:dyDescent="0.25">
      <c r="A174" t="s">
        <v>375</v>
      </c>
      <c r="B174" t="s">
        <v>376</v>
      </c>
      <c r="C174" t="s">
        <v>37</v>
      </c>
      <c r="D174" s="1">
        <v>45325</v>
      </c>
      <c r="E174" s="1">
        <v>45335</v>
      </c>
      <c r="F174">
        <v>10</v>
      </c>
      <c r="G174" t="s">
        <v>34</v>
      </c>
      <c r="H174">
        <v>2197</v>
      </c>
      <c r="I174">
        <v>5</v>
      </c>
      <c r="J174">
        <v>5</v>
      </c>
      <c r="K174">
        <v>5</v>
      </c>
      <c r="L174">
        <v>85</v>
      </c>
      <c r="M174">
        <v>2</v>
      </c>
      <c r="N174" t="s">
        <v>24</v>
      </c>
      <c r="O174" s="2">
        <v>0.95833333333333337</v>
      </c>
    </row>
    <row r="175" spans="1:15" x14ac:dyDescent="0.25">
      <c r="A175" t="s">
        <v>377</v>
      </c>
      <c r="B175" t="s">
        <v>378</v>
      </c>
      <c r="C175" t="s">
        <v>17</v>
      </c>
      <c r="D175" s="1">
        <v>45386</v>
      </c>
      <c r="E175" s="1">
        <v>45392</v>
      </c>
      <c r="F175">
        <v>6</v>
      </c>
      <c r="G175" t="s">
        <v>28</v>
      </c>
      <c r="H175">
        <v>3796</v>
      </c>
      <c r="I175">
        <v>4</v>
      </c>
      <c r="J175">
        <v>2</v>
      </c>
      <c r="K175">
        <v>3</v>
      </c>
      <c r="L175">
        <v>90</v>
      </c>
      <c r="M175">
        <v>5</v>
      </c>
      <c r="N175" t="s">
        <v>53</v>
      </c>
      <c r="O175" s="2">
        <v>0.29166666666666669</v>
      </c>
    </row>
    <row r="176" spans="1:15" x14ac:dyDescent="0.25">
      <c r="A176" t="s">
        <v>379</v>
      </c>
      <c r="B176" t="s">
        <v>380</v>
      </c>
      <c r="C176" t="s">
        <v>17</v>
      </c>
      <c r="D176" s="1">
        <v>45363</v>
      </c>
      <c r="E176" s="1">
        <v>45373</v>
      </c>
      <c r="F176">
        <v>10</v>
      </c>
      <c r="G176" t="s">
        <v>18</v>
      </c>
      <c r="H176">
        <v>1985</v>
      </c>
      <c r="I176">
        <v>5</v>
      </c>
      <c r="J176">
        <v>3</v>
      </c>
      <c r="K176">
        <v>4</v>
      </c>
      <c r="L176">
        <v>90</v>
      </c>
      <c r="M176">
        <v>4</v>
      </c>
      <c r="N176" t="s">
        <v>24</v>
      </c>
      <c r="O176" s="2">
        <v>0.625</v>
      </c>
    </row>
    <row r="177" spans="1:15" x14ac:dyDescent="0.25">
      <c r="A177" t="s">
        <v>381</v>
      </c>
      <c r="B177" t="s">
        <v>382</v>
      </c>
      <c r="C177" t="s">
        <v>37</v>
      </c>
      <c r="D177" s="1">
        <v>45330</v>
      </c>
      <c r="E177" s="1">
        <v>45333</v>
      </c>
      <c r="F177">
        <v>0</v>
      </c>
      <c r="G177" t="s">
        <v>42</v>
      </c>
      <c r="H177">
        <v>2857</v>
      </c>
      <c r="I177">
        <v>1</v>
      </c>
      <c r="J177">
        <v>4</v>
      </c>
      <c r="K177">
        <v>4</v>
      </c>
      <c r="L177">
        <v>85</v>
      </c>
      <c r="M177">
        <v>5</v>
      </c>
      <c r="N177" t="s">
        <v>50</v>
      </c>
      <c r="O177" s="2">
        <v>0.83333333333333337</v>
      </c>
    </row>
    <row r="178" spans="1:15" x14ac:dyDescent="0.25">
      <c r="A178" t="s">
        <v>383</v>
      </c>
      <c r="B178" t="s">
        <v>384</v>
      </c>
      <c r="C178" t="s">
        <v>27</v>
      </c>
      <c r="D178" s="1">
        <v>45445</v>
      </c>
      <c r="E178" s="1">
        <v>45454</v>
      </c>
      <c r="F178">
        <v>9</v>
      </c>
      <c r="G178" t="s">
        <v>31</v>
      </c>
      <c r="H178">
        <v>4020</v>
      </c>
      <c r="I178">
        <v>1</v>
      </c>
      <c r="J178">
        <v>4</v>
      </c>
      <c r="K178">
        <v>1</v>
      </c>
      <c r="L178">
        <v>70</v>
      </c>
      <c r="M178">
        <v>3</v>
      </c>
      <c r="N178" t="s">
        <v>45</v>
      </c>
      <c r="O178" s="2">
        <v>0.70833333333333337</v>
      </c>
    </row>
    <row r="179" spans="1:15" x14ac:dyDescent="0.25">
      <c r="A179" t="s">
        <v>385</v>
      </c>
      <c r="B179" t="s">
        <v>386</v>
      </c>
      <c r="C179" t="s">
        <v>68</v>
      </c>
      <c r="D179" s="1">
        <v>45541</v>
      </c>
      <c r="E179" s="1">
        <v>45553</v>
      </c>
      <c r="F179">
        <v>12</v>
      </c>
      <c r="G179" t="s">
        <v>34</v>
      </c>
      <c r="H179">
        <v>2000</v>
      </c>
      <c r="I179">
        <v>4</v>
      </c>
      <c r="J179">
        <v>1</v>
      </c>
      <c r="K179">
        <v>3</v>
      </c>
      <c r="L179">
        <v>85</v>
      </c>
      <c r="M179">
        <v>2</v>
      </c>
      <c r="N179" t="s">
        <v>50</v>
      </c>
      <c r="O179" s="2">
        <v>0.91666666666666663</v>
      </c>
    </row>
    <row r="180" spans="1:15" x14ac:dyDescent="0.25">
      <c r="A180" t="s">
        <v>387</v>
      </c>
      <c r="B180" t="s">
        <v>388</v>
      </c>
      <c r="C180" t="s">
        <v>22</v>
      </c>
      <c r="D180" s="1">
        <v>45453</v>
      </c>
      <c r="E180" s="1">
        <v>45463</v>
      </c>
      <c r="F180">
        <v>10</v>
      </c>
      <c r="G180" t="s">
        <v>28</v>
      </c>
      <c r="H180">
        <v>2710</v>
      </c>
      <c r="I180">
        <v>3</v>
      </c>
      <c r="J180">
        <v>4</v>
      </c>
      <c r="K180">
        <v>2</v>
      </c>
      <c r="L180">
        <v>90</v>
      </c>
      <c r="M180">
        <v>5</v>
      </c>
      <c r="N180" t="s">
        <v>24</v>
      </c>
      <c r="O180" s="2">
        <v>0.375</v>
      </c>
    </row>
    <row r="181" spans="1:15" x14ac:dyDescent="0.25">
      <c r="A181" t="s">
        <v>389</v>
      </c>
      <c r="B181" t="s">
        <v>390</v>
      </c>
      <c r="C181" t="s">
        <v>68</v>
      </c>
      <c r="D181" s="1">
        <v>45409</v>
      </c>
      <c r="E181" s="1">
        <v>45423</v>
      </c>
      <c r="F181">
        <v>14</v>
      </c>
      <c r="G181" t="s">
        <v>18</v>
      </c>
      <c r="H181">
        <v>4086</v>
      </c>
      <c r="I181">
        <v>5</v>
      </c>
      <c r="J181">
        <v>3</v>
      </c>
      <c r="K181">
        <v>1</v>
      </c>
      <c r="L181">
        <v>95</v>
      </c>
      <c r="M181">
        <v>3</v>
      </c>
      <c r="N181" t="s">
        <v>19</v>
      </c>
      <c r="O181" s="2">
        <v>0.5</v>
      </c>
    </row>
    <row r="182" spans="1:15" x14ac:dyDescent="0.25">
      <c r="A182" t="s">
        <v>391</v>
      </c>
      <c r="B182" t="s">
        <v>392</v>
      </c>
      <c r="C182" t="s">
        <v>68</v>
      </c>
      <c r="D182" s="1">
        <v>45550</v>
      </c>
      <c r="E182" s="1">
        <v>45561</v>
      </c>
      <c r="F182">
        <v>11</v>
      </c>
      <c r="G182" t="s">
        <v>18</v>
      </c>
      <c r="H182">
        <v>1549</v>
      </c>
      <c r="I182">
        <v>2</v>
      </c>
      <c r="J182">
        <v>4</v>
      </c>
      <c r="K182">
        <v>1</v>
      </c>
      <c r="L182">
        <v>80</v>
      </c>
      <c r="M182">
        <v>5</v>
      </c>
      <c r="N182" t="s">
        <v>45</v>
      </c>
      <c r="O182" s="2">
        <v>0.58333333333333337</v>
      </c>
    </row>
    <row r="183" spans="1:15" x14ac:dyDescent="0.25">
      <c r="A183" t="s">
        <v>393</v>
      </c>
      <c r="B183" t="s">
        <v>394</v>
      </c>
      <c r="C183" t="s">
        <v>27</v>
      </c>
      <c r="D183" s="1">
        <v>45559</v>
      </c>
      <c r="E183" s="1">
        <v>45561</v>
      </c>
      <c r="F183">
        <v>2</v>
      </c>
      <c r="G183" t="s">
        <v>34</v>
      </c>
      <c r="H183">
        <v>646</v>
      </c>
      <c r="I183">
        <v>4</v>
      </c>
      <c r="J183">
        <v>3</v>
      </c>
      <c r="K183">
        <v>5</v>
      </c>
      <c r="L183">
        <v>95</v>
      </c>
      <c r="M183">
        <v>4</v>
      </c>
      <c r="N183" t="s">
        <v>50</v>
      </c>
      <c r="O183" s="2">
        <v>0.5</v>
      </c>
    </row>
    <row r="184" spans="1:15" x14ac:dyDescent="0.25">
      <c r="A184" t="s">
        <v>395</v>
      </c>
      <c r="B184" t="s">
        <v>396</v>
      </c>
      <c r="C184" t="s">
        <v>68</v>
      </c>
      <c r="D184" s="1">
        <v>45345</v>
      </c>
      <c r="E184" s="1">
        <v>45351</v>
      </c>
      <c r="F184">
        <v>6</v>
      </c>
      <c r="G184" t="s">
        <v>42</v>
      </c>
      <c r="H184">
        <v>4776</v>
      </c>
      <c r="I184">
        <v>2</v>
      </c>
      <c r="J184">
        <v>2</v>
      </c>
      <c r="K184">
        <v>5</v>
      </c>
      <c r="L184">
        <v>95</v>
      </c>
      <c r="M184">
        <v>4</v>
      </c>
      <c r="N184" t="s">
        <v>53</v>
      </c>
      <c r="O184" s="2">
        <v>0.29166666666666669</v>
      </c>
    </row>
    <row r="185" spans="1:15" x14ac:dyDescent="0.25">
      <c r="A185" t="s">
        <v>397</v>
      </c>
      <c r="B185" t="s">
        <v>398</v>
      </c>
      <c r="C185" t="s">
        <v>37</v>
      </c>
      <c r="D185" s="1">
        <v>45527</v>
      </c>
      <c r="E185" s="1">
        <v>45539</v>
      </c>
      <c r="F185">
        <v>12</v>
      </c>
      <c r="G185" t="s">
        <v>34</v>
      </c>
      <c r="H185">
        <v>2103</v>
      </c>
      <c r="I185">
        <v>4</v>
      </c>
      <c r="J185">
        <v>1</v>
      </c>
      <c r="K185">
        <v>5</v>
      </c>
      <c r="L185">
        <v>90</v>
      </c>
      <c r="M185">
        <v>4</v>
      </c>
      <c r="N185" t="s">
        <v>19</v>
      </c>
      <c r="O185" s="2">
        <v>0.45833333333333331</v>
      </c>
    </row>
    <row r="186" spans="1:15" x14ac:dyDescent="0.25">
      <c r="A186" t="s">
        <v>399</v>
      </c>
      <c r="B186" t="s">
        <v>400</v>
      </c>
      <c r="C186" t="s">
        <v>37</v>
      </c>
      <c r="D186" s="1">
        <v>45513</v>
      </c>
      <c r="E186" s="1">
        <v>45520</v>
      </c>
      <c r="F186">
        <v>7</v>
      </c>
      <c r="G186" t="s">
        <v>18</v>
      </c>
      <c r="H186">
        <v>2196</v>
      </c>
      <c r="I186">
        <v>3</v>
      </c>
      <c r="J186">
        <v>4</v>
      </c>
      <c r="K186">
        <v>1</v>
      </c>
      <c r="L186">
        <v>85</v>
      </c>
      <c r="M186">
        <v>4</v>
      </c>
      <c r="N186" t="s">
        <v>50</v>
      </c>
      <c r="O186" s="2">
        <v>0.95833333333333337</v>
      </c>
    </row>
    <row r="187" spans="1:15" x14ac:dyDescent="0.25">
      <c r="A187" t="s">
        <v>401</v>
      </c>
      <c r="B187" t="s">
        <v>402</v>
      </c>
      <c r="C187" t="s">
        <v>17</v>
      </c>
      <c r="D187" s="1">
        <v>45542</v>
      </c>
      <c r="E187" s="1">
        <v>45554</v>
      </c>
      <c r="F187">
        <v>12</v>
      </c>
      <c r="G187" t="s">
        <v>23</v>
      </c>
      <c r="H187">
        <v>803</v>
      </c>
      <c r="I187">
        <v>3</v>
      </c>
      <c r="J187">
        <v>3</v>
      </c>
      <c r="K187">
        <v>2</v>
      </c>
      <c r="L187">
        <v>70</v>
      </c>
      <c r="M187">
        <v>1</v>
      </c>
      <c r="N187" t="s">
        <v>53</v>
      </c>
      <c r="O187" s="2">
        <v>0.45833333333333331</v>
      </c>
    </row>
    <row r="188" spans="1:15" x14ac:dyDescent="0.25">
      <c r="A188" t="s">
        <v>403</v>
      </c>
      <c r="B188" t="s">
        <v>404</v>
      </c>
      <c r="C188" t="s">
        <v>22</v>
      </c>
      <c r="D188" s="1">
        <v>45403</v>
      </c>
      <c r="E188" s="1">
        <v>45416</v>
      </c>
      <c r="F188">
        <v>13</v>
      </c>
      <c r="G188" t="s">
        <v>28</v>
      </c>
      <c r="H188">
        <v>2503</v>
      </c>
      <c r="I188">
        <v>3</v>
      </c>
      <c r="J188">
        <v>5</v>
      </c>
      <c r="K188">
        <v>4</v>
      </c>
      <c r="L188">
        <v>95</v>
      </c>
      <c r="M188">
        <v>3</v>
      </c>
      <c r="N188" t="s">
        <v>24</v>
      </c>
      <c r="O188" s="2">
        <v>0.75</v>
      </c>
    </row>
    <row r="189" spans="1:15" x14ac:dyDescent="0.25">
      <c r="A189" t="s">
        <v>405</v>
      </c>
      <c r="B189" t="s">
        <v>406</v>
      </c>
      <c r="C189" t="s">
        <v>68</v>
      </c>
      <c r="D189" s="1">
        <v>45546</v>
      </c>
      <c r="E189" s="1">
        <v>45555</v>
      </c>
      <c r="F189">
        <v>9</v>
      </c>
      <c r="G189" t="s">
        <v>34</v>
      </c>
      <c r="H189">
        <v>1725</v>
      </c>
      <c r="I189">
        <v>3</v>
      </c>
      <c r="J189">
        <v>1</v>
      </c>
      <c r="K189">
        <v>5</v>
      </c>
      <c r="L189">
        <v>85</v>
      </c>
      <c r="M189">
        <v>3</v>
      </c>
      <c r="N189" t="s">
        <v>53</v>
      </c>
      <c r="O189" s="2">
        <v>0.29166666666666669</v>
      </c>
    </row>
    <row r="190" spans="1:15" x14ac:dyDescent="0.25">
      <c r="A190" t="s">
        <v>407</v>
      </c>
      <c r="B190" t="s">
        <v>408</v>
      </c>
      <c r="C190" t="s">
        <v>68</v>
      </c>
      <c r="D190" s="1">
        <v>45594</v>
      </c>
      <c r="E190" s="1">
        <v>45607</v>
      </c>
      <c r="F190">
        <v>13</v>
      </c>
      <c r="G190" t="s">
        <v>18</v>
      </c>
      <c r="H190">
        <v>3431</v>
      </c>
      <c r="I190">
        <v>1</v>
      </c>
      <c r="J190">
        <v>2</v>
      </c>
      <c r="K190">
        <v>2</v>
      </c>
      <c r="L190">
        <v>70</v>
      </c>
      <c r="M190">
        <v>4</v>
      </c>
      <c r="N190" t="s">
        <v>50</v>
      </c>
      <c r="O190" s="2">
        <v>0.70833333333333337</v>
      </c>
    </row>
    <row r="191" spans="1:15" x14ac:dyDescent="0.25">
      <c r="A191" t="s">
        <v>409</v>
      </c>
      <c r="B191" t="s">
        <v>410</v>
      </c>
      <c r="C191" t="s">
        <v>27</v>
      </c>
      <c r="D191" s="1">
        <v>45498</v>
      </c>
      <c r="E191" s="1">
        <v>45501</v>
      </c>
      <c r="F191">
        <v>0</v>
      </c>
      <c r="G191" t="s">
        <v>42</v>
      </c>
      <c r="H191">
        <v>4833</v>
      </c>
      <c r="I191">
        <v>1</v>
      </c>
      <c r="J191">
        <v>3</v>
      </c>
      <c r="K191">
        <v>3</v>
      </c>
      <c r="L191">
        <v>95</v>
      </c>
      <c r="M191">
        <v>1</v>
      </c>
      <c r="N191" t="s">
        <v>50</v>
      </c>
      <c r="O191" s="2">
        <v>0.83333333333333337</v>
      </c>
    </row>
    <row r="192" spans="1:15" x14ac:dyDescent="0.25">
      <c r="A192" t="s">
        <v>411</v>
      </c>
      <c r="B192" t="s">
        <v>412</v>
      </c>
      <c r="C192" t="s">
        <v>37</v>
      </c>
      <c r="D192" s="1">
        <v>45520</v>
      </c>
      <c r="E192" s="1">
        <v>45530</v>
      </c>
      <c r="F192">
        <v>10</v>
      </c>
      <c r="G192" t="s">
        <v>18</v>
      </c>
      <c r="H192">
        <v>3078</v>
      </c>
      <c r="I192">
        <v>5</v>
      </c>
      <c r="J192">
        <v>2</v>
      </c>
      <c r="K192">
        <v>5</v>
      </c>
      <c r="L192">
        <v>70</v>
      </c>
      <c r="M192">
        <v>4</v>
      </c>
      <c r="N192" t="s">
        <v>24</v>
      </c>
      <c r="O192" s="2">
        <v>0.79166666666666663</v>
      </c>
    </row>
    <row r="193" spans="1:15" x14ac:dyDescent="0.25">
      <c r="A193" t="s">
        <v>413</v>
      </c>
      <c r="B193" t="s">
        <v>414</v>
      </c>
      <c r="C193" t="s">
        <v>22</v>
      </c>
      <c r="D193" s="1">
        <v>45357</v>
      </c>
      <c r="E193" s="1">
        <v>45360</v>
      </c>
      <c r="F193">
        <v>3</v>
      </c>
      <c r="G193" t="s">
        <v>42</v>
      </c>
      <c r="H193">
        <v>4836</v>
      </c>
      <c r="I193">
        <v>2</v>
      </c>
      <c r="J193">
        <v>2</v>
      </c>
      <c r="K193">
        <v>4</v>
      </c>
      <c r="L193">
        <v>85</v>
      </c>
      <c r="M193">
        <v>1</v>
      </c>
      <c r="N193" t="s">
        <v>53</v>
      </c>
      <c r="O193" s="2">
        <v>0.45833333333333331</v>
      </c>
    </row>
    <row r="194" spans="1:15" x14ac:dyDescent="0.25">
      <c r="A194" t="s">
        <v>415</v>
      </c>
      <c r="B194" t="s">
        <v>416</v>
      </c>
      <c r="C194" t="s">
        <v>17</v>
      </c>
      <c r="D194" s="1">
        <v>45366</v>
      </c>
      <c r="E194" s="1">
        <v>45373</v>
      </c>
      <c r="F194">
        <v>7</v>
      </c>
      <c r="G194" t="s">
        <v>34</v>
      </c>
      <c r="H194">
        <v>2939</v>
      </c>
      <c r="I194">
        <v>4</v>
      </c>
      <c r="J194">
        <v>4</v>
      </c>
      <c r="K194">
        <v>3</v>
      </c>
      <c r="L194">
        <v>80</v>
      </c>
      <c r="M194">
        <v>4</v>
      </c>
      <c r="N194" t="s">
        <v>53</v>
      </c>
      <c r="O194" s="2">
        <v>0.95833333333333337</v>
      </c>
    </row>
    <row r="195" spans="1:15" x14ac:dyDescent="0.25">
      <c r="A195" t="s">
        <v>417</v>
      </c>
      <c r="B195" t="s">
        <v>418</v>
      </c>
      <c r="C195" t="s">
        <v>37</v>
      </c>
      <c r="D195" s="1">
        <v>45394</v>
      </c>
      <c r="E195" s="1">
        <v>45408</v>
      </c>
      <c r="F195">
        <v>14</v>
      </c>
      <c r="G195" t="s">
        <v>42</v>
      </c>
      <c r="H195">
        <v>3484</v>
      </c>
      <c r="I195">
        <v>4</v>
      </c>
      <c r="J195">
        <v>4</v>
      </c>
      <c r="K195">
        <v>3</v>
      </c>
      <c r="L195">
        <v>85</v>
      </c>
      <c r="M195">
        <v>2</v>
      </c>
      <c r="N195" t="s">
        <v>24</v>
      </c>
      <c r="O195" s="2">
        <v>0.41666666666666669</v>
      </c>
    </row>
    <row r="196" spans="1:15" x14ac:dyDescent="0.25">
      <c r="A196" t="s">
        <v>419</v>
      </c>
      <c r="B196" t="s">
        <v>420</v>
      </c>
      <c r="C196" t="s">
        <v>17</v>
      </c>
      <c r="D196" s="1">
        <v>45483</v>
      </c>
      <c r="E196" s="1">
        <v>45487</v>
      </c>
      <c r="F196">
        <v>0</v>
      </c>
      <c r="G196" t="s">
        <v>31</v>
      </c>
      <c r="H196">
        <v>2759</v>
      </c>
      <c r="I196">
        <v>1</v>
      </c>
      <c r="J196">
        <v>3</v>
      </c>
      <c r="K196">
        <v>4</v>
      </c>
      <c r="L196">
        <v>90</v>
      </c>
      <c r="M196">
        <v>2</v>
      </c>
      <c r="N196" t="s">
        <v>53</v>
      </c>
      <c r="O196" s="2">
        <v>0.95833333333333337</v>
      </c>
    </row>
    <row r="197" spans="1:15" x14ac:dyDescent="0.25">
      <c r="A197" t="s">
        <v>421</v>
      </c>
      <c r="B197" t="s">
        <v>422</v>
      </c>
      <c r="C197" t="s">
        <v>27</v>
      </c>
      <c r="D197" s="1">
        <v>45543</v>
      </c>
      <c r="E197" s="1">
        <v>45556</v>
      </c>
      <c r="F197">
        <v>13</v>
      </c>
      <c r="G197" t="s">
        <v>31</v>
      </c>
      <c r="H197">
        <v>1961</v>
      </c>
      <c r="I197">
        <v>4</v>
      </c>
      <c r="J197">
        <v>5</v>
      </c>
      <c r="K197">
        <v>5</v>
      </c>
      <c r="L197">
        <v>70</v>
      </c>
      <c r="M197">
        <v>5</v>
      </c>
      <c r="N197" t="s">
        <v>24</v>
      </c>
      <c r="O197" s="2">
        <v>0.33333333333333331</v>
      </c>
    </row>
    <row r="198" spans="1:15" x14ac:dyDescent="0.25">
      <c r="A198" t="s">
        <v>423</v>
      </c>
      <c r="B198" t="s">
        <v>424</v>
      </c>
      <c r="C198" t="s">
        <v>27</v>
      </c>
      <c r="D198" s="1">
        <v>45517</v>
      </c>
      <c r="E198" s="1">
        <v>45525</v>
      </c>
      <c r="F198">
        <v>8</v>
      </c>
      <c r="G198" t="s">
        <v>31</v>
      </c>
      <c r="H198">
        <v>2956</v>
      </c>
      <c r="I198">
        <v>1</v>
      </c>
      <c r="J198">
        <v>3</v>
      </c>
      <c r="K198">
        <v>1</v>
      </c>
      <c r="L198">
        <v>80</v>
      </c>
      <c r="M198">
        <v>4</v>
      </c>
      <c r="N198" t="s">
        <v>19</v>
      </c>
      <c r="O198" s="2">
        <v>0.33333333333333331</v>
      </c>
    </row>
    <row r="199" spans="1:15" x14ac:dyDescent="0.25">
      <c r="A199" t="s">
        <v>425</v>
      </c>
      <c r="B199" t="s">
        <v>426</v>
      </c>
      <c r="C199" t="s">
        <v>68</v>
      </c>
      <c r="D199" s="1">
        <v>45585</v>
      </c>
      <c r="E199" s="1">
        <v>45598</v>
      </c>
      <c r="F199">
        <v>13</v>
      </c>
      <c r="G199" t="s">
        <v>23</v>
      </c>
      <c r="H199">
        <v>785</v>
      </c>
      <c r="I199">
        <v>5</v>
      </c>
      <c r="J199">
        <v>5</v>
      </c>
      <c r="K199">
        <v>4</v>
      </c>
      <c r="L199">
        <v>70</v>
      </c>
      <c r="M199">
        <v>3</v>
      </c>
      <c r="N199" t="s">
        <v>50</v>
      </c>
      <c r="O199" s="2">
        <v>0.625</v>
      </c>
    </row>
    <row r="200" spans="1:15" x14ac:dyDescent="0.25">
      <c r="A200" t="s">
        <v>427</v>
      </c>
      <c r="B200" t="s">
        <v>428</v>
      </c>
      <c r="C200" t="s">
        <v>22</v>
      </c>
      <c r="D200" s="1">
        <v>45389</v>
      </c>
      <c r="E200" s="1">
        <v>45396</v>
      </c>
      <c r="F200">
        <v>7</v>
      </c>
      <c r="G200" t="s">
        <v>34</v>
      </c>
      <c r="H200">
        <v>4383</v>
      </c>
      <c r="I200">
        <v>2</v>
      </c>
      <c r="J200">
        <v>2</v>
      </c>
      <c r="K200">
        <v>4</v>
      </c>
      <c r="L200">
        <v>70</v>
      </c>
      <c r="M200">
        <v>5</v>
      </c>
      <c r="N200" t="s">
        <v>19</v>
      </c>
      <c r="O200" s="2">
        <v>0.33333333333333331</v>
      </c>
    </row>
    <row r="201" spans="1:15" x14ac:dyDescent="0.25">
      <c r="A201" t="s">
        <v>429</v>
      </c>
      <c r="B201" t="s">
        <v>430</v>
      </c>
      <c r="C201" t="s">
        <v>17</v>
      </c>
      <c r="D201" s="1">
        <v>45577</v>
      </c>
      <c r="E201" s="1">
        <v>45582</v>
      </c>
      <c r="F201">
        <v>5</v>
      </c>
      <c r="G201" t="s">
        <v>18</v>
      </c>
      <c r="H201">
        <v>1719</v>
      </c>
      <c r="I201">
        <v>5</v>
      </c>
      <c r="J201">
        <v>1</v>
      </c>
      <c r="K201">
        <v>4</v>
      </c>
      <c r="L201">
        <v>95</v>
      </c>
      <c r="M201">
        <v>2</v>
      </c>
      <c r="N201" t="s">
        <v>45</v>
      </c>
      <c r="O201" s="2">
        <v>0.70833333333333337</v>
      </c>
    </row>
    <row r="202" spans="1:15" x14ac:dyDescent="0.25">
      <c r="A202" t="s">
        <v>431</v>
      </c>
      <c r="B202" t="s">
        <v>432</v>
      </c>
      <c r="C202" t="s">
        <v>37</v>
      </c>
      <c r="D202" s="1">
        <v>45540</v>
      </c>
      <c r="E202" s="1">
        <v>45547</v>
      </c>
      <c r="F202">
        <v>7</v>
      </c>
      <c r="G202" t="s">
        <v>18</v>
      </c>
      <c r="H202">
        <v>4743</v>
      </c>
      <c r="I202">
        <v>3</v>
      </c>
      <c r="J202">
        <v>3</v>
      </c>
      <c r="K202">
        <v>3</v>
      </c>
      <c r="L202">
        <v>90</v>
      </c>
      <c r="M202">
        <v>4</v>
      </c>
      <c r="N202" t="s">
        <v>45</v>
      </c>
      <c r="O202" s="2">
        <v>0.875</v>
      </c>
    </row>
    <row r="203" spans="1:15" x14ac:dyDescent="0.25">
      <c r="A203" t="s">
        <v>433</v>
      </c>
      <c r="B203" t="s">
        <v>434</v>
      </c>
      <c r="C203" t="s">
        <v>27</v>
      </c>
      <c r="D203" s="1">
        <v>45457</v>
      </c>
      <c r="E203" s="1">
        <v>45460</v>
      </c>
      <c r="F203">
        <v>3</v>
      </c>
      <c r="G203" t="s">
        <v>23</v>
      </c>
      <c r="H203">
        <v>1531</v>
      </c>
      <c r="I203">
        <v>3</v>
      </c>
      <c r="J203">
        <v>3</v>
      </c>
      <c r="K203">
        <v>2</v>
      </c>
      <c r="L203">
        <v>70</v>
      </c>
      <c r="M203">
        <v>5</v>
      </c>
      <c r="N203" t="s">
        <v>45</v>
      </c>
      <c r="O203" s="2">
        <v>0.91666666666666663</v>
      </c>
    </row>
    <row r="204" spans="1:15" x14ac:dyDescent="0.25">
      <c r="A204" t="s">
        <v>435</v>
      </c>
      <c r="B204" t="s">
        <v>436</v>
      </c>
      <c r="C204" t="s">
        <v>68</v>
      </c>
      <c r="D204" s="1">
        <v>45321</v>
      </c>
      <c r="E204" s="1">
        <v>45333</v>
      </c>
      <c r="F204">
        <v>12</v>
      </c>
      <c r="G204" t="s">
        <v>42</v>
      </c>
      <c r="H204">
        <v>975</v>
      </c>
      <c r="I204">
        <v>3</v>
      </c>
      <c r="J204">
        <v>5</v>
      </c>
      <c r="K204">
        <v>1</v>
      </c>
      <c r="L204">
        <v>85</v>
      </c>
      <c r="M204">
        <v>4</v>
      </c>
      <c r="N204" t="s">
        <v>24</v>
      </c>
      <c r="O204" s="2">
        <v>0.5</v>
      </c>
    </row>
    <row r="205" spans="1:15" x14ac:dyDescent="0.25">
      <c r="A205" t="s">
        <v>437</v>
      </c>
      <c r="B205" t="s">
        <v>438</v>
      </c>
      <c r="C205" t="s">
        <v>68</v>
      </c>
      <c r="D205" s="1">
        <v>45538</v>
      </c>
      <c r="E205" s="1">
        <v>45540</v>
      </c>
      <c r="F205">
        <v>2</v>
      </c>
      <c r="G205" t="s">
        <v>23</v>
      </c>
      <c r="H205">
        <v>4813</v>
      </c>
      <c r="I205">
        <v>5</v>
      </c>
      <c r="J205">
        <v>2</v>
      </c>
      <c r="K205">
        <v>5</v>
      </c>
      <c r="L205">
        <v>85</v>
      </c>
      <c r="M205">
        <v>2</v>
      </c>
      <c r="N205" t="s">
        <v>53</v>
      </c>
      <c r="O205" s="2">
        <v>0.75</v>
      </c>
    </row>
    <row r="206" spans="1:15" x14ac:dyDescent="0.25">
      <c r="A206" t="s">
        <v>439</v>
      </c>
      <c r="B206" t="s">
        <v>440</v>
      </c>
      <c r="C206" t="s">
        <v>17</v>
      </c>
      <c r="D206" s="1">
        <v>45397</v>
      </c>
      <c r="E206" s="1">
        <v>45403</v>
      </c>
      <c r="F206">
        <v>6</v>
      </c>
      <c r="G206" t="s">
        <v>42</v>
      </c>
      <c r="H206">
        <v>2561</v>
      </c>
      <c r="I206">
        <v>4</v>
      </c>
      <c r="J206">
        <v>2</v>
      </c>
      <c r="K206">
        <v>5</v>
      </c>
      <c r="L206">
        <v>95</v>
      </c>
      <c r="M206">
        <v>5</v>
      </c>
      <c r="N206" t="s">
        <v>19</v>
      </c>
      <c r="O206" s="2">
        <v>0.29166666666666669</v>
      </c>
    </row>
    <row r="207" spans="1:15" x14ac:dyDescent="0.25">
      <c r="A207" t="s">
        <v>441</v>
      </c>
      <c r="B207" t="s">
        <v>442</v>
      </c>
      <c r="C207" t="s">
        <v>27</v>
      </c>
      <c r="D207" s="1">
        <v>45342</v>
      </c>
      <c r="E207" s="1">
        <v>45344</v>
      </c>
      <c r="F207">
        <v>2</v>
      </c>
      <c r="G207" t="s">
        <v>42</v>
      </c>
      <c r="H207">
        <v>1465</v>
      </c>
      <c r="I207">
        <v>2</v>
      </c>
      <c r="J207">
        <v>5</v>
      </c>
      <c r="K207">
        <v>2</v>
      </c>
      <c r="L207">
        <v>90</v>
      </c>
      <c r="M207">
        <v>2</v>
      </c>
      <c r="N207" t="s">
        <v>19</v>
      </c>
      <c r="O207" s="2">
        <v>0.375</v>
      </c>
    </row>
    <row r="208" spans="1:15" x14ac:dyDescent="0.25">
      <c r="A208" t="s">
        <v>443</v>
      </c>
      <c r="B208" t="s">
        <v>444</v>
      </c>
      <c r="C208" t="s">
        <v>22</v>
      </c>
      <c r="D208" s="1">
        <v>45372</v>
      </c>
      <c r="E208" s="1">
        <v>45375</v>
      </c>
      <c r="F208">
        <v>3</v>
      </c>
      <c r="G208" t="s">
        <v>28</v>
      </c>
      <c r="H208">
        <v>1343</v>
      </c>
      <c r="I208">
        <v>3</v>
      </c>
      <c r="J208">
        <v>2</v>
      </c>
      <c r="K208">
        <v>4</v>
      </c>
      <c r="L208">
        <v>90</v>
      </c>
      <c r="M208">
        <v>1</v>
      </c>
      <c r="N208" t="s">
        <v>19</v>
      </c>
      <c r="O208" s="2">
        <v>0.625</v>
      </c>
    </row>
    <row r="209" spans="1:15" x14ac:dyDescent="0.25">
      <c r="A209" t="s">
        <v>445</v>
      </c>
      <c r="B209" t="s">
        <v>446</v>
      </c>
      <c r="C209" t="s">
        <v>27</v>
      </c>
      <c r="D209" s="1">
        <v>45424</v>
      </c>
      <c r="E209" s="1">
        <v>45430</v>
      </c>
      <c r="F209">
        <v>0</v>
      </c>
      <c r="G209" t="s">
        <v>18</v>
      </c>
      <c r="H209">
        <v>262</v>
      </c>
      <c r="I209">
        <v>3</v>
      </c>
      <c r="J209">
        <v>4</v>
      </c>
      <c r="K209">
        <v>1</v>
      </c>
      <c r="L209">
        <v>85</v>
      </c>
      <c r="M209">
        <v>2</v>
      </c>
      <c r="N209" t="s">
        <v>19</v>
      </c>
      <c r="O209" s="2">
        <v>0.5</v>
      </c>
    </row>
    <row r="210" spans="1:15" x14ac:dyDescent="0.25">
      <c r="A210" t="s">
        <v>447</v>
      </c>
      <c r="B210" t="s">
        <v>448</v>
      </c>
      <c r="C210" t="s">
        <v>17</v>
      </c>
      <c r="D210" s="1">
        <v>45576</v>
      </c>
      <c r="E210" s="1">
        <v>45581</v>
      </c>
      <c r="F210">
        <v>0</v>
      </c>
      <c r="G210" t="s">
        <v>31</v>
      </c>
      <c r="H210">
        <v>2074</v>
      </c>
      <c r="I210">
        <v>3</v>
      </c>
      <c r="J210">
        <v>1</v>
      </c>
      <c r="K210">
        <v>5</v>
      </c>
      <c r="L210">
        <v>80</v>
      </c>
      <c r="M210">
        <v>4</v>
      </c>
      <c r="N210" t="s">
        <v>45</v>
      </c>
      <c r="O210" s="2">
        <v>0.91666666666666663</v>
      </c>
    </row>
    <row r="211" spans="1:15" x14ac:dyDescent="0.25">
      <c r="A211" t="s">
        <v>449</v>
      </c>
      <c r="B211" t="s">
        <v>450</v>
      </c>
      <c r="C211" t="s">
        <v>17</v>
      </c>
      <c r="D211" s="1">
        <v>45429</v>
      </c>
      <c r="E211" s="1">
        <v>45437</v>
      </c>
      <c r="F211">
        <v>8</v>
      </c>
      <c r="G211" t="s">
        <v>42</v>
      </c>
      <c r="H211">
        <v>3391</v>
      </c>
      <c r="I211">
        <v>2</v>
      </c>
      <c r="J211">
        <v>3</v>
      </c>
      <c r="K211">
        <v>5</v>
      </c>
      <c r="L211">
        <v>95</v>
      </c>
      <c r="M211">
        <v>3</v>
      </c>
      <c r="N211" t="s">
        <v>19</v>
      </c>
      <c r="O211" s="2">
        <v>0.45833333333333331</v>
      </c>
    </row>
    <row r="212" spans="1:15" x14ac:dyDescent="0.25">
      <c r="A212" t="s">
        <v>451</v>
      </c>
      <c r="B212" t="s">
        <v>452</v>
      </c>
      <c r="C212" t="s">
        <v>27</v>
      </c>
      <c r="D212" s="1">
        <v>45475</v>
      </c>
      <c r="E212" s="1">
        <v>45484</v>
      </c>
      <c r="F212">
        <v>0</v>
      </c>
      <c r="G212" t="s">
        <v>28</v>
      </c>
      <c r="H212">
        <v>369</v>
      </c>
      <c r="I212">
        <v>3</v>
      </c>
      <c r="J212">
        <v>1</v>
      </c>
      <c r="K212">
        <v>4</v>
      </c>
      <c r="L212">
        <v>95</v>
      </c>
      <c r="M212">
        <v>2</v>
      </c>
      <c r="N212" t="s">
        <v>53</v>
      </c>
      <c r="O212" s="2">
        <v>0.41666666666666669</v>
      </c>
    </row>
    <row r="213" spans="1:15" x14ac:dyDescent="0.25">
      <c r="A213" t="s">
        <v>453</v>
      </c>
      <c r="B213" t="s">
        <v>454</v>
      </c>
      <c r="C213" t="s">
        <v>17</v>
      </c>
      <c r="D213" s="1">
        <v>45564</v>
      </c>
      <c r="E213" s="1">
        <v>45575</v>
      </c>
      <c r="F213">
        <v>11</v>
      </c>
      <c r="G213" t="s">
        <v>18</v>
      </c>
      <c r="H213">
        <v>731</v>
      </c>
      <c r="I213">
        <v>2</v>
      </c>
      <c r="J213">
        <v>3</v>
      </c>
      <c r="K213">
        <v>2</v>
      </c>
      <c r="L213">
        <v>85</v>
      </c>
      <c r="M213">
        <v>3</v>
      </c>
      <c r="N213" t="s">
        <v>45</v>
      </c>
      <c r="O213" s="2">
        <v>0.625</v>
      </c>
    </row>
    <row r="214" spans="1:15" x14ac:dyDescent="0.25">
      <c r="A214" t="s">
        <v>455</v>
      </c>
      <c r="B214" t="s">
        <v>456</v>
      </c>
      <c r="C214" t="s">
        <v>27</v>
      </c>
      <c r="D214" s="1">
        <v>45360</v>
      </c>
      <c r="E214" s="1">
        <v>45363</v>
      </c>
      <c r="F214">
        <v>3</v>
      </c>
      <c r="G214" t="s">
        <v>31</v>
      </c>
      <c r="H214">
        <v>1005</v>
      </c>
      <c r="I214">
        <v>3</v>
      </c>
      <c r="J214">
        <v>4</v>
      </c>
      <c r="K214">
        <v>1</v>
      </c>
      <c r="L214">
        <v>85</v>
      </c>
      <c r="M214">
        <v>1</v>
      </c>
      <c r="N214" t="s">
        <v>19</v>
      </c>
      <c r="O214" s="2">
        <v>0.58333333333333337</v>
      </c>
    </row>
    <row r="215" spans="1:15" x14ac:dyDescent="0.25">
      <c r="A215" t="s">
        <v>457</v>
      </c>
      <c r="B215" t="s">
        <v>458</v>
      </c>
      <c r="C215" t="s">
        <v>37</v>
      </c>
      <c r="D215" s="1">
        <v>45325</v>
      </c>
      <c r="E215" s="1">
        <v>45337</v>
      </c>
      <c r="F215">
        <v>12</v>
      </c>
      <c r="G215" t="s">
        <v>42</v>
      </c>
      <c r="H215">
        <v>3571</v>
      </c>
      <c r="I215">
        <v>5</v>
      </c>
      <c r="J215">
        <v>2</v>
      </c>
      <c r="K215">
        <v>2</v>
      </c>
      <c r="L215">
        <v>80</v>
      </c>
      <c r="M215">
        <v>5</v>
      </c>
      <c r="N215" t="s">
        <v>24</v>
      </c>
      <c r="O215" s="2">
        <v>0.75</v>
      </c>
    </row>
    <row r="216" spans="1:15" x14ac:dyDescent="0.25">
      <c r="A216" t="s">
        <v>459</v>
      </c>
      <c r="B216" t="s">
        <v>460</v>
      </c>
      <c r="C216" t="s">
        <v>27</v>
      </c>
      <c r="D216" s="1">
        <v>45553</v>
      </c>
      <c r="E216" s="1">
        <v>45563</v>
      </c>
      <c r="F216">
        <v>0</v>
      </c>
      <c r="G216" t="s">
        <v>42</v>
      </c>
      <c r="H216">
        <v>3353</v>
      </c>
      <c r="I216">
        <v>5</v>
      </c>
      <c r="J216">
        <v>5</v>
      </c>
      <c r="K216">
        <v>2</v>
      </c>
      <c r="L216">
        <v>80</v>
      </c>
      <c r="M216">
        <v>5</v>
      </c>
      <c r="N216" t="s">
        <v>50</v>
      </c>
      <c r="O216" s="2">
        <v>0.45833333333333331</v>
      </c>
    </row>
    <row r="217" spans="1:15" x14ac:dyDescent="0.25">
      <c r="A217" t="s">
        <v>461</v>
      </c>
      <c r="B217" t="s">
        <v>462</v>
      </c>
      <c r="C217" t="s">
        <v>27</v>
      </c>
      <c r="D217" s="1">
        <v>45344</v>
      </c>
      <c r="E217" s="1">
        <v>45347</v>
      </c>
      <c r="F217">
        <v>3</v>
      </c>
      <c r="G217" t="s">
        <v>23</v>
      </c>
      <c r="H217">
        <v>2114</v>
      </c>
      <c r="I217">
        <v>2</v>
      </c>
      <c r="J217">
        <v>4</v>
      </c>
      <c r="K217">
        <v>1</v>
      </c>
      <c r="L217">
        <v>90</v>
      </c>
      <c r="M217">
        <v>3</v>
      </c>
      <c r="N217" t="s">
        <v>50</v>
      </c>
      <c r="O217" s="2">
        <v>0.375</v>
      </c>
    </row>
    <row r="218" spans="1:15" x14ac:dyDescent="0.25">
      <c r="A218" t="s">
        <v>463</v>
      </c>
      <c r="B218" t="s">
        <v>464</v>
      </c>
      <c r="C218" t="s">
        <v>17</v>
      </c>
      <c r="D218" s="1">
        <v>45496</v>
      </c>
      <c r="E218" s="1">
        <v>45499</v>
      </c>
      <c r="F218">
        <v>3</v>
      </c>
      <c r="G218" t="s">
        <v>23</v>
      </c>
      <c r="H218">
        <v>1741</v>
      </c>
      <c r="I218">
        <v>5</v>
      </c>
      <c r="J218">
        <v>1</v>
      </c>
      <c r="K218">
        <v>1</v>
      </c>
      <c r="L218">
        <v>95</v>
      </c>
      <c r="M218">
        <v>5</v>
      </c>
      <c r="N218" t="s">
        <v>50</v>
      </c>
      <c r="O218" s="2">
        <v>0.33333333333333331</v>
      </c>
    </row>
    <row r="219" spans="1:15" x14ac:dyDescent="0.25">
      <c r="A219" t="s">
        <v>465</v>
      </c>
      <c r="B219" t="s">
        <v>466</v>
      </c>
      <c r="C219" t="s">
        <v>17</v>
      </c>
      <c r="D219" s="1">
        <v>45417</v>
      </c>
      <c r="E219" s="1">
        <v>45430</v>
      </c>
      <c r="F219">
        <v>13</v>
      </c>
      <c r="G219" t="s">
        <v>18</v>
      </c>
      <c r="H219">
        <v>304</v>
      </c>
      <c r="I219">
        <v>2</v>
      </c>
      <c r="J219">
        <v>5</v>
      </c>
      <c r="K219">
        <v>5</v>
      </c>
      <c r="L219">
        <v>95</v>
      </c>
      <c r="M219">
        <v>2</v>
      </c>
      <c r="N219" t="s">
        <v>45</v>
      </c>
      <c r="O219" s="2">
        <v>0.33333333333333331</v>
      </c>
    </row>
    <row r="220" spans="1:15" x14ac:dyDescent="0.25">
      <c r="A220" t="s">
        <v>467</v>
      </c>
      <c r="B220" t="s">
        <v>468</v>
      </c>
      <c r="C220" t="s">
        <v>68</v>
      </c>
      <c r="D220" s="1">
        <v>45526</v>
      </c>
      <c r="E220" s="1">
        <v>45539</v>
      </c>
      <c r="F220">
        <v>13</v>
      </c>
      <c r="G220" t="s">
        <v>31</v>
      </c>
      <c r="H220">
        <v>681</v>
      </c>
      <c r="I220">
        <v>5</v>
      </c>
      <c r="J220">
        <v>2</v>
      </c>
      <c r="K220">
        <v>5</v>
      </c>
      <c r="L220">
        <v>85</v>
      </c>
      <c r="M220">
        <v>3</v>
      </c>
      <c r="N220" t="s">
        <v>19</v>
      </c>
      <c r="O220" s="2">
        <v>0.375</v>
      </c>
    </row>
    <row r="221" spans="1:15" x14ac:dyDescent="0.25">
      <c r="A221" t="s">
        <v>469</v>
      </c>
      <c r="B221" t="s">
        <v>470</v>
      </c>
      <c r="C221" t="s">
        <v>68</v>
      </c>
      <c r="D221" s="1">
        <v>45334</v>
      </c>
      <c r="E221" s="1">
        <v>45340</v>
      </c>
      <c r="F221">
        <v>6</v>
      </c>
      <c r="G221" t="s">
        <v>42</v>
      </c>
      <c r="H221">
        <v>940</v>
      </c>
      <c r="I221">
        <v>5</v>
      </c>
      <c r="J221">
        <v>4</v>
      </c>
      <c r="K221">
        <v>1</v>
      </c>
      <c r="L221">
        <v>90</v>
      </c>
      <c r="M221">
        <v>4</v>
      </c>
      <c r="N221" t="s">
        <v>45</v>
      </c>
      <c r="O221" s="2">
        <v>0.41666666666666669</v>
      </c>
    </row>
    <row r="222" spans="1:15" x14ac:dyDescent="0.25">
      <c r="A222" t="s">
        <v>471</v>
      </c>
      <c r="B222" t="s">
        <v>472</v>
      </c>
      <c r="C222" t="s">
        <v>37</v>
      </c>
      <c r="D222" s="1">
        <v>45531</v>
      </c>
      <c r="E222" s="1">
        <v>45532</v>
      </c>
      <c r="F222">
        <v>1</v>
      </c>
      <c r="G222" t="s">
        <v>18</v>
      </c>
      <c r="H222">
        <v>1819</v>
      </c>
      <c r="I222">
        <v>2</v>
      </c>
      <c r="J222">
        <v>5</v>
      </c>
      <c r="K222">
        <v>3</v>
      </c>
      <c r="L222">
        <v>95</v>
      </c>
      <c r="M222">
        <v>2</v>
      </c>
      <c r="N222" t="s">
        <v>53</v>
      </c>
      <c r="O222" s="2">
        <v>0.54166666666666663</v>
      </c>
    </row>
    <row r="223" spans="1:15" x14ac:dyDescent="0.25">
      <c r="A223" t="s">
        <v>473</v>
      </c>
      <c r="B223" t="s">
        <v>474</v>
      </c>
      <c r="C223" t="s">
        <v>68</v>
      </c>
      <c r="D223" s="1">
        <v>45402</v>
      </c>
      <c r="E223" s="1">
        <v>45409</v>
      </c>
      <c r="F223">
        <v>7</v>
      </c>
      <c r="G223" t="s">
        <v>18</v>
      </c>
      <c r="H223">
        <v>2743</v>
      </c>
      <c r="I223">
        <v>4</v>
      </c>
      <c r="J223">
        <v>4</v>
      </c>
      <c r="K223">
        <v>5</v>
      </c>
      <c r="L223">
        <v>90</v>
      </c>
      <c r="M223">
        <v>2</v>
      </c>
      <c r="N223" t="s">
        <v>24</v>
      </c>
      <c r="O223" s="2">
        <v>0.875</v>
      </c>
    </row>
    <row r="224" spans="1:15" x14ac:dyDescent="0.25">
      <c r="A224" t="s">
        <v>475</v>
      </c>
      <c r="B224" t="s">
        <v>476</v>
      </c>
      <c r="C224" t="s">
        <v>27</v>
      </c>
      <c r="D224" s="1">
        <v>45540</v>
      </c>
      <c r="E224" s="1">
        <v>45552</v>
      </c>
      <c r="F224">
        <v>12</v>
      </c>
      <c r="G224" t="s">
        <v>34</v>
      </c>
      <c r="H224">
        <v>2397</v>
      </c>
      <c r="I224">
        <v>5</v>
      </c>
      <c r="J224">
        <v>4</v>
      </c>
      <c r="K224">
        <v>3</v>
      </c>
      <c r="L224">
        <v>90</v>
      </c>
      <c r="M224">
        <v>2</v>
      </c>
      <c r="N224" t="s">
        <v>24</v>
      </c>
      <c r="O224" s="2">
        <v>0.33333333333333331</v>
      </c>
    </row>
    <row r="225" spans="1:15" x14ac:dyDescent="0.25">
      <c r="A225" t="s">
        <v>477</v>
      </c>
      <c r="B225" t="s">
        <v>478</v>
      </c>
      <c r="C225" t="s">
        <v>17</v>
      </c>
      <c r="D225" s="1">
        <v>45442</v>
      </c>
      <c r="E225" s="1">
        <v>45443</v>
      </c>
      <c r="F225">
        <v>1</v>
      </c>
      <c r="G225" t="s">
        <v>23</v>
      </c>
      <c r="H225">
        <v>974</v>
      </c>
      <c r="I225">
        <v>3</v>
      </c>
      <c r="J225">
        <v>2</v>
      </c>
      <c r="K225">
        <v>1</v>
      </c>
      <c r="L225">
        <v>85</v>
      </c>
      <c r="M225">
        <v>4</v>
      </c>
      <c r="N225" t="s">
        <v>50</v>
      </c>
      <c r="O225" s="2">
        <v>0.70833333333333337</v>
      </c>
    </row>
    <row r="226" spans="1:15" x14ac:dyDescent="0.25">
      <c r="A226" t="s">
        <v>479</v>
      </c>
      <c r="B226" t="s">
        <v>480</v>
      </c>
      <c r="C226" t="s">
        <v>68</v>
      </c>
      <c r="D226" s="1">
        <v>45474</v>
      </c>
      <c r="E226" s="1">
        <v>45488</v>
      </c>
      <c r="F226">
        <v>14</v>
      </c>
      <c r="G226" t="s">
        <v>31</v>
      </c>
      <c r="H226">
        <v>789</v>
      </c>
      <c r="I226">
        <v>4</v>
      </c>
      <c r="J226">
        <v>3</v>
      </c>
      <c r="K226">
        <v>5</v>
      </c>
      <c r="L226">
        <v>90</v>
      </c>
      <c r="M226">
        <v>1</v>
      </c>
      <c r="N226" t="s">
        <v>50</v>
      </c>
      <c r="O226" s="2">
        <v>0.54166666666666663</v>
      </c>
    </row>
    <row r="227" spans="1:15" x14ac:dyDescent="0.25">
      <c r="A227" t="s">
        <v>481</v>
      </c>
      <c r="B227" t="s">
        <v>482</v>
      </c>
      <c r="C227" t="s">
        <v>68</v>
      </c>
      <c r="D227" s="1">
        <v>45386</v>
      </c>
      <c r="E227" s="1">
        <v>45391</v>
      </c>
      <c r="F227">
        <v>5</v>
      </c>
      <c r="G227" t="s">
        <v>42</v>
      </c>
      <c r="H227">
        <v>4100</v>
      </c>
      <c r="I227">
        <v>2</v>
      </c>
      <c r="J227">
        <v>5</v>
      </c>
      <c r="K227">
        <v>2</v>
      </c>
      <c r="L227">
        <v>80</v>
      </c>
      <c r="M227">
        <v>5</v>
      </c>
      <c r="N227" t="s">
        <v>50</v>
      </c>
      <c r="O227" s="2">
        <v>0.75</v>
      </c>
    </row>
    <row r="228" spans="1:15" x14ac:dyDescent="0.25">
      <c r="A228" t="s">
        <v>483</v>
      </c>
      <c r="B228" t="s">
        <v>484</v>
      </c>
      <c r="C228" t="s">
        <v>37</v>
      </c>
      <c r="D228" s="1">
        <v>45299</v>
      </c>
      <c r="E228" s="1">
        <v>45309</v>
      </c>
      <c r="F228">
        <v>10</v>
      </c>
      <c r="G228" t="s">
        <v>18</v>
      </c>
      <c r="H228">
        <v>3241</v>
      </c>
      <c r="I228">
        <v>4</v>
      </c>
      <c r="J228">
        <v>2</v>
      </c>
      <c r="K228">
        <v>1</v>
      </c>
      <c r="L228">
        <v>80</v>
      </c>
      <c r="M228">
        <v>3</v>
      </c>
      <c r="N228" t="s">
        <v>19</v>
      </c>
      <c r="O228" s="2">
        <v>0.375</v>
      </c>
    </row>
    <row r="229" spans="1:15" x14ac:dyDescent="0.25">
      <c r="A229" t="s">
        <v>485</v>
      </c>
      <c r="B229" t="s">
        <v>486</v>
      </c>
      <c r="C229" t="s">
        <v>37</v>
      </c>
      <c r="D229" s="1">
        <v>45475</v>
      </c>
      <c r="E229" s="1">
        <v>45488</v>
      </c>
      <c r="F229">
        <v>13</v>
      </c>
      <c r="G229" t="s">
        <v>42</v>
      </c>
      <c r="H229">
        <v>1522</v>
      </c>
      <c r="I229">
        <v>1</v>
      </c>
      <c r="J229">
        <v>4</v>
      </c>
      <c r="K229">
        <v>4</v>
      </c>
      <c r="L229">
        <v>70</v>
      </c>
      <c r="M229">
        <v>1</v>
      </c>
      <c r="N229" t="s">
        <v>53</v>
      </c>
      <c r="O229" s="2">
        <v>0.79166666666666663</v>
      </c>
    </row>
    <row r="230" spans="1:15" x14ac:dyDescent="0.25">
      <c r="A230" t="s">
        <v>487</v>
      </c>
      <c r="B230" t="s">
        <v>488</v>
      </c>
      <c r="C230" t="s">
        <v>27</v>
      </c>
      <c r="D230" s="1">
        <v>45572</v>
      </c>
      <c r="E230" s="1">
        <v>45580</v>
      </c>
      <c r="F230">
        <v>8</v>
      </c>
      <c r="G230" t="s">
        <v>34</v>
      </c>
      <c r="H230">
        <v>771</v>
      </c>
      <c r="I230">
        <v>1</v>
      </c>
      <c r="J230">
        <v>2</v>
      </c>
      <c r="K230">
        <v>3</v>
      </c>
      <c r="L230">
        <v>85</v>
      </c>
      <c r="M230">
        <v>3</v>
      </c>
      <c r="N230" t="s">
        <v>53</v>
      </c>
      <c r="O230" s="2">
        <v>0.79166666666666663</v>
      </c>
    </row>
    <row r="231" spans="1:15" x14ac:dyDescent="0.25">
      <c r="A231" t="s">
        <v>489</v>
      </c>
      <c r="B231" t="s">
        <v>490</v>
      </c>
      <c r="C231" t="s">
        <v>17</v>
      </c>
      <c r="D231" s="1">
        <v>45486</v>
      </c>
      <c r="E231" s="1">
        <v>45490</v>
      </c>
      <c r="F231">
        <v>4</v>
      </c>
      <c r="G231" t="s">
        <v>31</v>
      </c>
      <c r="H231">
        <v>1271</v>
      </c>
      <c r="I231">
        <v>5</v>
      </c>
      <c r="J231">
        <v>3</v>
      </c>
      <c r="K231">
        <v>1</v>
      </c>
      <c r="L231">
        <v>70</v>
      </c>
      <c r="M231">
        <v>5</v>
      </c>
      <c r="N231" t="s">
        <v>53</v>
      </c>
      <c r="O231" s="2">
        <v>0.75</v>
      </c>
    </row>
    <row r="232" spans="1:15" x14ac:dyDescent="0.25">
      <c r="A232" t="s">
        <v>491</v>
      </c>
      <c r="B232" t="s">
        <v>492</v>
      </c>
      <c r="C232" t="s">
        <v>37</v>
      </c>
      <c r="D232" s="1">
        <v>45486</v>
      </c>
      <c r="E232" s="1">
        <v>45491</v>
      </c>
      <c r="F232">
        <v>5</v>
      </c>
      <c r="G232" t="s">
        <v>18</v>
      </c>
      <c r="H232">
        <v>3826</v>
      </c>
      <c r="I232">
        <v>5</v>
      </c>
      <c r="J232">
        <v>5</v>
      </c>
      <c r="K232">
        <v>1</v>
      </c>
      <c r="L232">
        <v>80</v>
      </c>
      <c r="M232">
        <v>4</v>
      </c>
      <c r="N232" t="s">
        <v>53</v>
      </c>
      <c r="O232" s="2">
        <v>0.45833333333333331</v>
      </c>
    </row>
    <row r="233" spans="1:15" x14ac:dyDescent="0.25">
      <c r="A233" t="s">
        <v>493</v>
      </c>
      <c r="B233" t="s">
        <v>494</v>
      </c>
      <c r="C233" t="s">
        <v>68</v>
      </c>
      <c r="D233" s="1">
        <v>45446</v>
      </c>
      <c r="E233" s="1">
        <v>45450</v>
      </c>
      <c r="F233">
        <v>4</v>
      </c>
      <c r="G233" t="s">
        <v>42</v>
      </c>
      <c r="H233">
        <v>1043</v>
      </c>
      <c r="I233">
        <v>3</v>
      </c>
      <c r="J233">
        <v>3</v>
      </c>
      <c r="K233">
        <v>5</v>
      </c>
      <c r="L233">
        <v>70</v>
      </c>
      <c r="M233">
        <v>2</v>
      </c>
      <c r="N233" t="s">
        <v>50</v>
      </c>
      <c r="O233" s="2">
        <v>0.91666666666666663</v>
      </c>
    </row>
    <row r="234" spans="1:15" x14ac:dyDescent="0.25">
      <c r="A234" t="s">
        <v>495</v>
      </c>
      <c r="B234" t="s">
        <v>496</v>
      </c>
      <c r="C234" t="s">
        <v>17</v>
      </c>
      <c r="D234" s="1">
        <v>45384</v>
      </c>
      <c r="E234" s="1">
        <v>45396</v>
      </c>
      <c r="F234">
        <v>12</v>
      </c>
      <c r="G234" t="s">
        <v>23</v>
      </c>
      <c r="H234">
        <v>1549</v>
      </c>
      <c r="I234">
        <v>4</v>
      </c>
      <c r="J234">
        <v>1</v>
      </c>
      <c r="K234">
        <v>5</v>
      </c>
      <c r="L234">
        <v>85</v>
      </c>
      <c r="M234">
        <v>2</v>
      </c>
      <c r="N234" t="s">
        <v>24</v>
      </c>
      <c r="O234" s="2">
        <v>0.375</v>
      </c>
    </row>
    <row r="235" spans="1:15" x14ac:dyDescent="0.25">
      <c r="A235" t="s">
        <v>497</v>
      </c>
      <c r="B235" t="s">
        <v>498</v>
      </c>
      <c r="C235" t="s">
        <v>17</v>
      </c>
      <c r="D235" s="1">
        <v>45451</v>
      </c>
      <c r="E235" s="1">
        <v>45463</v>
      </c>
      <c r="F235">
        <v>12</v>
      </c>
      <c r="G235" t="s">
        <v>34</v>
      </c>
      <c r="H235">
        <v>3837</v>
      </c>
      <c r="I235">
        <v>1</v>
      </c>
      <c r="J235">
        <v>5</v>
      </c>
      <c r="K235">
        <v>5</v>
      </c>
      <c r="L235">
        <v>85</v>
      </c>
      <c r="M235">
        <v>4</v>
      </c>
      <c r="N235" t="s">
        <v>50</v>
      </c>
      <c r="O235" s="2">
        <v>0.54166666666666663</v>
      </c>
    </row>
    <row r="236" spans="1:15" x14ac:dyDescent="0.25">
      <c r="A236" t="s">
        <v>499</v>
      </c>
      <c r="B236" t="s">
        <v>500</v>
      </c>
      <c r="C236" t="s">
        <v>68</v>
      </c>
      <c r="D236" s="1">
        <v>45352</v>
      </c>
      <c r="E236" s="1">
        <v>45366</v>
      </c>
      <c r="F236">
        <v>14</v>
      </c>
      <c r="G236" t="s">
        <v>31</v>
      </c>
      <c r="H236">
        <v>2639</v>
      </c>
      <c r="I236">
        <v>5</v>
      </c>
      <c r="J236">
        <v>3</v>
      </c>
      <c r="K236">
        <v>4</v>
      </c>
      <c r="L236">
        <v>90</v>
      </c>
      <c r="M236">
        <v>1</v>
      </c>
      <c r="N236" t="s">
        <v>53</v>
      </c>
      <c r="O236" s="2">
        <v>0.91666666666666663</v>
      </c>
    </row>
    <row r="237" spans="1:15" x14ac:dyDescent="0.25">
      <c r="A237" t="s">
        <v>501</v>
      </c>
      <c r="B237" t="s">
        <v>502</v>
      </c>
      <c r="C237" t="s">
        <v>37</v>
      </c>
      <c r="D237" s="1">
        <v>45413</v>
      </c>
      <c r="E237" s="1">
        <v>45417</v>
      </c>
      <c r="F237">
        <v>4</v>
      </c>
      <c r="G237" t="s">
        <v>34</v>
      </c>
      <c r="H237">
        <v>4059</v>
      </c>
      <c r="I237">
        <v>4</v>
      </c>
      <c r="J237">
        <v>4</v>
      </c>
      <c r="K237">
        <v>5</v>
      </c>
      <c r="L237">
        <v>95</v>
      </c>
      <c r="M237">
        <v>1</v>
      </c>
      <c r="N237" t="s">
        <v>50</v>
      </c>
      <c r="O237" s="2">
        <v>0.33333333333333331</v>
      </c>
    </row>
    <row r="238" spans="1:15" x14ac:dyDescent="0.25">
      <c r="A238" t="s">
        <v>503</v>
      </c>
      <c r="B238" t="s">
        <v>504</v>
      </c>
      <c r="C238" t="s">
        <v>68</v>
      </c>
      <c r="D238" s="1">
        <v>45342</v>
      </c>
      <c r="E238" s="1">
        <v>45354</v>
      </c>
      <c r="F238">
        <v>12</v>
      </c>
      <c r="G238" t="s">
        <v>23</v>
      </c>
      <c r="H238">
        <v>4360</v>
      </c>
      <c r="I238">
        <v>5</v>
      </c>
      <c r="J238">
        <v>5</v>
      </c>
      <c r="K238">
        <v>1</v>
      </c>
      <c r="L238">
        <v>90</v>
      </c>
      <c r="M238">
        <v>3</v>
      </c>
      <c r="N238" t="s">
        <v>53</v>
      </c>
      <c r="O238" s="2">
        <v>0.91666666666666663</v>
      </c>
    </row>
    <row r="239" spans="1:15" x14ac:dyDescent="0.25">
      <c r="A239" t="s">
        <v>505</v>
      </c>
      <c r="B239" t="s">
        <v>506</v>
      </c>
      <c r="C239" t="s">
        <v>17</v>
      </c>
      <c r="D239" s="1">
        <v>45568</v>
      </c>
      <c r="E239" s="1">
        <v>45576</v>
      </c>
      <c r="F239">
        <v>8</v>
      </c>
      <c r="G239" t="s">
        <v>31</v>
      </c>
      <c r="H239">
        <v>2461</v>
      </c>
      <c r="I239">
        <v>5</v>
      </c>
      <c r="J239">
        <v>5</v>
      </c>
      <c r="K239">
        <v>5</v>
      </c>
      <c r="L239">
        <v>85</v>
      </c>
      <c r="M239">
        <v>4</v>
      </c>
      <c r="N239" t="s">
        <v>45</v>
      </c>
      <c r="O239" s="2">
        <v>0.58333333333333337</v>
      </c>
    </row>
    <row r="240" spans="1:15" x14ac:dyDescent="0.25">
      <c r="A240" t="s">
        <v>507</v>
      </c>
      <c r="B240" t="s">
        <v>508</v>
      </c>
      <c r="C240" t="s">
        <v>22</v>
      </c>
      <c r="D240" s="1">
        <v>45296</v>
      </c>
      <c r="E240" s="1">
        <v>45298</v>
      </c>
      <c r="F240">
        <v>2</v>
      </c>
      <c r="G240" t="s">
        <v>34</v>
      </c>
      <c r="H240">
        <v>3752</v>
      </c>
      <c r="I240">
        <v>1</v>
      </c>
      <c r="J240">
        <v>2</v>
      </c>
      <c r="K240">
        <v>2</v>
      </c>
      <c r="L240">
        <v>80</v>
      </c>
      <c r="M240">
        <v>1</v>
      </c>
      <c r="N240" t="s">
        <v>24</v>
      </c>
      <c r="O240" s="2">
        <v>0.29166666666666669</v>
      </c>
    </row>
    <row r="241" spans="1:15" x14ac:dyDescent="0.25">
      <c r="A241" t="s">
        <v>509</v>
      </c>
      <c r="B241" t="s">
        <v>510</v>
      </c>
      <c r="C241" t="s">
        <v>22</v>
      </c>
      <c r="D241" s="1">
        <v>45383</v>
      </c>
      <c r="E241" s="1">
        <v>45384</v>
      </c>
      <c r="F241">
        <v>1</v>
      </c>
      <c r="G241" t="s">
        <v>28</v>
      </c>
      <c r="H241">
        <v>3770</v>
      </c>
      <c r="I241">
        <v>1</v>
      </c>
      <c r="J241">
        <v>4</v>
      </c>
      <c r="K241">
        <v>5</v>
      </c>
      <c r="L241">
        <v>80</v>
      </c>
      <c r="M241">
        <v>4</v>
      </c>
      <c r="N241" t="s">
        <v>45</v>
      </c>
      <c r="O241" s="2">
        <v>0.75</v>
      </c>
    </row>
    <row r="242" spans="1:15" x14ac:dyDescent="0.25">
      <c r="A242" t="s">
        <v>511</v>
      </c>
      <c r="B242" t="s">
        <v>512</v>
      </c>
      <c r="C242" t="s">
        <v>27</v>
      </c>
      <c r="D242" s="1">
        <v>45461</v>
      </c>
      <c r="E242" s="1">
        <v>45464</v>
      </c>
      <c r="F242">
        <v>3</v>
      </c>
      <c r="G242" t="s">
        <v>23</v>
      </c>
      <c r="H242">
        <v>1853</v>
      </c>
      <c r="I242">
        <v>5</v>
      </c>
      <c r="J242">
        <v>1</v>
      </c>
      <c r="K242">
        <v>4</v>
      </c>
      <c r="L242">
        <v>90</v>
      </c>
      <c r="M242">
        <v>5</v>
      </c>
      <c r="N242" t="s">
        <v>19</v>
      </c>
      <c r="O242" s="2">
        <v>0.29166666666666669</v>
      </c>
    </row>
    <row r="243" spans="1:15" x14ac:dyDescent="0.25">
      <c r="A243" t="s">
        <v>513</v>
      </c>
      <c r="B243" t="s">
        <v>514</v>
      </c>
      <c r="C243" t="s">
        <v>68</v>
      </c>
      <c r="D243" s="1">
        <v>45313</v>
      </c>
      <c r="E243" s="1">
        <v>45322</v>
      </c>
      <c r="F243">
        <v>9</v>
      </c>
      <c r="G243" t="s">
        <v>23</v>
      </c>
      <c r="H243">
        <v>2452</v>
      </c>
      <c r="I243">
        <v>2</v>
      </c>
      <c r="J243">
        <v>3</v>
      </c>
      <c r="K243">
        <v>2</v>
      </c>
      <c r="L243">
        <v>85</v>
      </c>
      <c r="M243">
        <v>2</v>
      </c>
      <c r="N243" t="s">
        <v>50</v>
      </c>
      <c r="O243" s="2">
        <v>0.66666666666666663</v>
      </c>
    </row>
    <row r="244" spans="1:15" x14ac:dyDescent="0.25">
      <c r="A244" t="s">
        <v>515</v>
      </c>
      <c r="B244" t="s">
        <v>516</v>
      </c>
      <c r="C244" t="s">
        <v>68</v>
      </c>
      <c r="D244" s="1">
        <v>45292</v>
      </c>
      <c r="E244" s="1">
        <v>45296</v>
      </c>
      <c r="F244">
        <v>4</v>
      </c>
      <c r="G244" t="s">
        <v>23</v>
      </c>
      <c r="H244">
        <v>2038</v>
      </c>
      <c r="I244">
        <v>5</v>
      </c>
      <c r="J244">
        <v>2</v>
      </c>
      <c r="K244">
        <v>1</v>
      </c>
      <c r="L244">
        <v>80</v>
      </c>
      <c r="M244">
        <v>2</v>
      </c>
      <c r="N244" t="s">
        <v>19</v>
      </c>
      <c r="O244" s="2">
        <v>0.83333333333333337</v>
      </c>
    </row>
    <row r="245" spans="1:15" x14ac:dyDescent="0.25">
      <c r="A245" t="s">
        <v>517</v>
      </c>
      <c r="B245" t="s">
        <v>518</v>
      </c>
      <c r="C245" t="s">
        <v>27</v>
      </c>
      <c r="D245" s="1">
        <v>45424</v>
      </c>
      <c r="E245" s="1">
        <v>45434</v>
      </c>
      <c r="F245">
        <v>10</v>
      </c>
      <c r="G245" t="s">
        <v>28</v>
      </c>
      <c r="H245">
        <v>470</v>
      </c>
      <c r="I245">
        <v>5</v>
      </c>
      <c r="J245">
        <v>3</v>
      </c>
      <c r="K245">
        <v>1</v>
      </c>
      <c r="L245">
        <v>85</v>
      </c>
      <c r="M245">
        <v>2</v>
      </c>
      <c r="N245" t="s">
        <v>50</v>
      </c>
      <c r="O245" s="2">
        <v>0.66666666666666663</v>
      </c>
    </row>
    <row r="246" spans="1:15" x14ac:dyDescent="0.25">
      <c r="A246" t="s">
        <v>519</v>
      </c>
      <c r="B246" t="s">
        <v>520</v>
      </c>
      <c r="C246" t="s">
        <v>27</v>
      </c>
      <c r="D246" s="1">
        <v>45524</v>
      </c>
      <c r="E246" s="1">
        <v>45529</v>
      </c>
      <c r="F246">
        <v>5</v>
      </c>
      <c r="G246" t="s">
        <v>28</v>
      </c>
      <c r="H246">
        <v>4579</v>
      </c>
      <c r="I246">
        <v>3</v>
      </c>
      <c r="J246">
        <v>1</v>
      </c>
      <c r="K246">
        <v>3</v>
      </c>
      <c r="L246">
        <v>80</v>
      </c>
      <c r="M246">
        <v>4</v>
      </c>
      <c r="N246" t="s">
        <v>45</v>
      </c>
      <c r="O246" s="2">
        <v>0.33333333333333331</v>
      </c>
    </row>
    <row r="247" spans="1:15" x14ac:dyDescent="0.25">
      <c r="A247" t="s">
        <v>521</v>
      </c>
      <c r="B247" t="s">
        <v>522</v>
      </c>
      <c r="C247" t="s">
        <v>27</v>
      </c>
      <c r="D247" s="1">
        <v>45303</v>
      </c>
      <c r="E247" s="1">
        <v>45305</v>
      </c>
      <c r="F247">
        <v>2</v>
      </c>
      <c r="G247" t="s">
        <v>42</v>
      </c>
      <c r="H247">
        <v>2031</v>
      </c>
      <c r="I247">
        <v>3</v>
      </c>
      <c r="J247">
        <v>1</v>
      </c>
      <c r="K247">
        <v>2</v>
      </c>
      <c r="L247">
        <v>85</v>
      </c>
      <c r="M247">
        <v>4</v>
      </c>
      <c r="N247" t="s">
        <v>53</v>
      </c>
      <c r="O247" s="2">
        <v>0.33333333333333331</v>
      </c>
    </row>
    <row r="248" spans="1:15" x14ac:dyDescent="0.25">
      <c r="A248" t="s">
        <v>523</v>
      </c>
      <c r="B248" t="s">
        <v>524</v>
      </c>
      <c r="C248" t="s">
        <v>17</v>
      </c>
      <c r="D248" s="1">
        <v>45337</v>
      </c>
      <c r="E248" s="1">
        <v>45341</v>
      </c>
      <c r="F248">
        <v>4</v>
      </c>
      <c r="G248" t="s">
        <v>18</v>
      </c>
      <c r="H248">
        <v>524</v>
      </c>
      <c r="I248">
        <v>3</v>
      </c>
      <c r="J248">
        <v>5</v>
      </c>
      <c r="K248">
        <v>3</v>
      </c>
      <c r="L248">
        <v>70</v>
      </c>
      <c r="M248">
        <v>3</v>
      </c>
      <c r="N248" t="s">
        <v>53</v>
      </c>
      <c r="O248" s="2">
        <v>0.70833333333333337</v>
      </c>
    </row>
    <row r="249" spans="1:15" x14ac:dyDescent="0.25">
      <c r="A249" t="s">
        <v>525</v>
      </c>
      <c r="B249" t="s">
        <v>526</v>
      </c>
      <c r="C249" t="s">
        <v>68</v>
      </c>
      <c r="D249" s="1">
        <v>45325</v>
      </c>
      <c r="E249" s="1">
        <v>45327</v>
      </c>
      <c r="F249">
        <v>2</v>
      </c>
      <c r="G249" t="s">
        <v>34</v>
      </c>
      <c r="H249">
        <v>4824</v>
      </c>
      <c r="I249">
        <v>2</v>
      </c>
      <c r="J249">
        <v>1</v>
      </c>
      <c r="K249">
        <v>2</v>
      </c>
      <c r="L249">
        <v>85</v>
      </c>
      <c r="M249">
        <v>2</v>
      </c>
      <c r="N249" t="s">
        <v>50</v>
      </c>
      <c r="O249" s="2">
        <v>0.41666666666666669</v>
      </c>
    </row>
    <row r="250" spans="1:15" x14ac:dyDescent="0.25">
      <c r="A250" t="s">
        <v>527</v>
      </c>
      <c r="B250" t="s">
        <v>528</v>
      </c>
      <c r="C250" t="s">
        <v>17</v>
      </c>
      <c r="D250" s="1">
        <v>45369</v>
      </c>
      <c r="E250" s="1">
        <v>45371</v>
      </c>
      <c r="F250">
        <v>2</v>
      </c>
      <c r="G250" t="s">
        <v>42</v>
      </c>
      <c r="H250">
        <v>994</v>
      </c>
      <c r="I250">
        <v>2</v>
      </c>
      <c r="J250">
        <v>3</v>
      </c>
      <c r="K250">
        <v>2</v>
      </c>
      <c r="L250">
        <v>85</v>
      </c>
      <c r="M250">
        <v>3</v>
      </c>
      <c r="N250" t="s">
        <v>53</v>
      </c>
      <c r="O250" s="2">
        <v>0.5</v>
      </c>
    </row>
    <row r="251" spans="1:15" x14ac:dyDescent="0.25">
      <c r="A251" t="s">
        <v>529</v>
      </c>
      <c r="B251" t="s">
        <v>530</v>
      </c>
      <c r="C251" t="s">
        <v>27</v>
      </c>
      <c r="D251" s="1">
        <v>45509</v>
      </c>
      <c r="E251" s="1">
        <v>45513</v>
      </c>
      <c r="F251">
        <v>4</v>
      </c>
      <c r="G251" t="s">
        <v>34</v>
      </c>
      <c r="H251">
        <v>697</v>
      </c>
      <c r="I251">
        <v>5</v>
      </c>
      <c r="J251">
        <v>4</v>
      </c>
      <c r="K251">
        <v>4</v>
      </c>
      <c r="L251">
        <v>90</v>
      </c>
      <c r="M251">
        <v>2</v>
      </c>
      <c r="N251" t="s">
        <v>45</v>
      </c>
      <c r="O251" s="2">
        <v>0.5</v>
      </c>
    </row>
    <row r="252" spans="1:15" x14ac:dyDescent="0.25">
      <c r="A252" t="s">
        <v>531</v>
      </c>
      <c r="B252" t="s">
        <v>532</v>
      </c>
      <c r="C252" t="s">
        <v>68</v>
      </c>
      <c r="D252" s="1">
        <v>45592</v>
      </c>
      <c r="E252" s="1">
        <v>45598</v>
      </c>
      <c r="F252">
        <v>6</v>
      </c>
      <c r="G252" t="s">
        <v>18</v>
      </c>
      <c r="H252">
        <v>3162</v>
      </c>
      <c r="I252">
        <v>3</v>
      </c>
      <c r="J252">
        <v>4</v>
      </c>
      <c r="K252">
        <v>3</v>
      </c>
      <c r="L252">
        <v>70</v>
      </c>
      <c r="M252">
        <v>3</v>
      </c>
      <c r="N252" t="s">
        <v>53</v>
      </c>
      <c r="O252" s="2">
        <v>0.75</v>
      </c>
    </row>
    <row r="253" spans="1:15" x14ac:dyDescent="0.25">
      <c r="A253" t="s">
        <v>533</v>
      </c>
      <c r="B253" t="s">
        <v>534</v>
      </c>
      <c r="C253" t="s">
        <v>17</v>
      </c>
      <c r="D253" s="1">
        <v>45364</v>
      </c>
      <c r="E253" s="1">
        <v>45371</v>
      </c>
      <c r="F253">
        <v>7</v>
      </c>
      <c r="G253" t="s">
        <v>28</v>
      </c>
      <c r="H253">
        <v>2436</v>
      </c>
      <c r="I253">
        <v>2</v>
      </c>
      <c r="J253">
        <v>5</v>
      </c>
      <c r="K253">
        <v>4</v>
      </c>
      <c r="L253">
        <v>95</v>
      </c>
      <c r="M253">
        <v>3</v>
      </c>
      <c r="N253" t="s">
        <v>45</v>
      </c>
      <c r="O253" s="2">
        <v>0.58333333333333337</v>
      </c>
    </row>
    <row r="254" spans="1:15" x14ac:dyDescent="0.25">
      <c r="A254" t="s">
        <v>535</v>
      </c>
      <c r="B254" t="s">
        <v>536</v>
      </c>
      <c r="C254" t="s">
        <v>17</v>
      </c>
      <c r="D254" s="1">
        <v>45573</v>
      </c>
      <c r="E254" s="1">
        <v>45583</v>
      </c>
      <c r="F254">
        <v>10</v>
      </c>
      <c r="G254" t="s">
        <v>18</v>
      </c>
      <c r="H254">
        <v>4788</v>
      </c>
      <c r="I254">
        <v>1</v>
      </c>
      <c r="J254">
        <v>3</v>
      </c>
      <c r="K254">
        <v>2</v>
      </c>
      <c r="L254">
        <v>90</v>
      </c>
      <c r="M254">
        <v>5</v>
      </c>
      <c r="N254" t="s">
        <v>19</v>
      </c>
      <c r="O254" s="2">
        <v>0.75</v>
      </c>
    </row>
    <row r="255" spans="1:15" x14ac:dyDescent="0.25">
      <c r="A255" t="s">
        <v>537</v>
      </c>
      <c r="B255" t="s">
        <v>538</v>
      </c>
      <c r="C255" t="s">
        <v>27</v>
      </c>
      <c r="D255" s="1">
        <v>45540</v>
      </c>
      <c r="E255" s="1">
        <v>45543</v>
      </c>
      <c r="F255">
        <v>3</v>
      </c>
      <c r="G255" t="s">
        <v>28</v>
      </c>
      <c r="H255">
        <v>1787</v>
      </c>
      <c r="I255">
        <v>5</v>
      </c>
      <c r="J255">
        <v>3</v>
      </c>
      <c r="K255">
        <v>1</v>
      </c>
      <c r="L255">
        <v>95</v>
      </c>
      <c r="M255">
        <v>3</v>
      </c>
      <c r="N255" t="s">
        <v>45</v>
      </c>
      <c r="O255" s="2">
        <v>0.70833333333333337</v>
      </c>
    </row>
    <row r="256" spans="1:15" x14ac:dyDescent="0.25">
      <c r="A256" t="s">
        <v>539</v>
      </c>
      <c r="B256" t="s">
        <v>540</v>
      </c>
      <c r="C256" t="s">
        <v>68</v>
      </c>
      <c r="D256" s="1">
        <v>45338</v>
      </c>
      <c r="E256" s="1">
        <v>45341</v>
      </c>
      <c r="F256">
        <v>3</v>
      </c>
      <c r="G256" t="s">
        <v>18</v>
      </c>
      <c r="H256">
        <v>672</v>
      </c>
      <c r="I256">
        <v>4</v>
      </c>
      <c r="J256">
        <v>1</v>
      </c>
      <c r="K256">
        <v>2</v>
      </c>
      <c r="L256">
        <v>80</v>
      </c>
      <c r="M256">
        <v>4</v>
      </c>
      <c r="N256" t="s">
        <v>24</v>
      </c>
      <c r="O256" s="2">
        <v>0.75</v>
      </c>
    </row>
    <row r="257" spans="1:15" x14ac:dyDescent="0.25">
      <c r="A257" t="s">
        <v>541</v>
      </c>
      <c r="B257" t="s">
        <v>542</v>
      </c>
      <c r="C257" t="s">
        <v>27</v>
      </c>
      <c r="D257" s="1">
        <v>45412</v>
      </c>
      <c r="E257" s="1">
        <v>45422</v>
      </c>
      <c r="F257">
        <v>0</v>
      </c>
      <c r="G257" t="s">
        <v>42</v>
      </c>
      <c r="H257">
        <v>2190</v>
      </c>
      <c r="I257">
        <v>5</v>
      </c>
      <c r="J257">
        <v>3</v>
      </c>
      <c r="K257">
        <v>4</v>
      </c>
      <c r="L257">
        <v>95</v>
      </c>
      <c r="M257">
        <v>3</v>
      </c>
      <c r="N257" t="s">
        <v>24</v>
      </c>
      <c r="O257" s="2">
        <v>0.625</v>
      </c>
    </row>
    <row r="258" spans="1:15" x14ac:dyDescent="0.25">
      <c r="A258" t="s">
        <v>543</v>
      </c>
      <c r="B258" t="s">
        <v>544</v>
      </c>
      <c r="C258" t="s">
        <v>68</v>
      </c>
      <c r="D258" s="1">
        <v>45505</v>
      </c>
      <c r="E258" s="1">
        <v>45511</v>
      </c>
      <c r="F258">
        <v>6</v>
      </c>
      <c r="G258" t="s">
        <v>31</v>
      </c>
      <c r="H258">
        <v>3769</v>
      </c>
      <c r="I258">
        <v>4</v>
      </c>
      <c r="J258">
        <v>2</v>
      </c>
      <c r="K258">
        <v>3</v>
      </c>
      <c r="L258">
        <v>85</v>
      </c>
      <c r="M258">
        <v>2</v>
      </c>
      <c r="N258" t="s">
        <v>24</v>
      </c>
      <c r="O258" s="2">
        <v>0.25</v>
      </c>
    </row>
    <row r="259" spans="1:15" x14ac:dyDescent="0.25">
      <c r="A259" t="s">
        <v>545</v>
      </c>
      <c r="B259" t="s">
        <v>546</v>
      </c>
      <c r="C259" t="s">
        <v>22</v>
      </c>
      <c r="D259" s="1">
        <v>45530</v>
      </c>
      <c r="E259" s="1">
        <v>45543</v>
      </c>
      <c r="F259">
        <v>0</v>
      </c>
      <c r="G259" t="s">
        <v>42</v>
      </c>
      <c r="H259">
        <v>4372</v>
      </c>
      <c r="I259">
        <v>3</v>
      </c>
      <c r="J259">
        <v>1</v>
      </c>
      <c r="K259">
        <v>3</v>
      </c>
      <c r="L259">
        <v>95</v>
      </c>
      <c r="M259">
        <v>3</v>
      </c>
      <c r="N259" t="s">
        <v>50</v>
      </c>
      <c r="O259" s="2">
        <v>0.54166666666666663</v>
      </c>
    </row>
    <row r="260" spans="1:15" x14ac:dyDescent="0.25">
      <c r="A260" t="s">
        <v>547</v>
      </c>
      <c r="B260" t="s">
        <v>548</v>
      </c>
      <c r="C260" t="s">
        <v>37</v>
      </c>
      <c r="D260" s="1">
        <v>45347</v>
      </c>
      <c r="E260" s="1">
        <v>45359</v>
      </c>
      <c r="F260">
        <v>12</v>
      </c>
      <c r="G260" t="s">
        <v>34</v>
      </c>
      <c r="H260">
        <v>4724</v>
      </c>
      <c r="I260">
        <v>4</v>
      </c>
      <c r="J260">
        <v>2</v>
      </c>
      <c r="K260">
        <v>4</v>
      </c>
      <c r="L260">
        <v>90</v>
      </c>
      <c r="M260">
        <v>1</v>
      </c>
      <c r="N260" t="s">
        <v>50</v>
      </c>
      <c r="O260" s="2">
        <v>0.875</v>
      </c>
    </row>
    <row r="261" spans="1:15" x14ac:dyDescent="0.25">
      <c r="A261" t="s">
        <v>549</v>
      </c>
      <c r="B261" t="s">
        <v>550</v>
      </c>
      <c r="C261" t="s">
        <v>37</v>
      </c>
      <c r="D261" s="1">
        <v>45398</v>
      </c>
      <c r="E261" s="1">
        <v>45401</v>
      </c>
      <c r="F261">
        <v>3</v>
      </c>
      <c r="G261" t="s">
        <v>42</v>
      </c>
      <c r="H261">
        <v>1733</v>
      </c>
      <c r="I261">
        <v>3</v>
      </c>
      <c r="J261">
        <v>5</v>
      </c>
      <c r="K261">
        <v>3</v>
      </c>
      <c r="L261">
        <v>90</v>
      </c>
      <c r="M261">
        <v>2</v>
      </c>
      <c r="N261" t="s">
        <v>50</v>
      </c>
      <c r="O261" s="2">
        <v>0.75</v>
      </c>
    </row>
    <row r="262" spans="1:15" x14ac:dyDescent="0.25">
      <c r="A262" t="s">
        <v>551</v>
      </c>
      <c r="B262" t="s">
        <v>552</v>
      </c>
      <c r="C262" t="s">
        <v>37</v>
      </c>
      <c r="D262" s="1">
        <v>45339</v>
      </c>
      <c r="E262" s="1">
        <v>45352</v>
      </c>
      <c r="F262">
        <v>13</v>
      </c>
      <c r="G262" t="s">
        <v>23</v>
      </c>
      <c r="H262">
        <v>1617</v>
      </c>
      <c r="I262">
        <v>1</v>
      </c>
      <c r="J262">
        <v>4</v>
      </c>
      <c r="K262">
        <v>5</v>
      </c>
      <c r="L262">
        <v>95</v>
      </c>
      <c r="M262">
        <v>1</v>
      </c>
      <c r="N262" t="s">
        <v>45</v>
      </c>
      <c r="O262" s="2">
        <v>0.33333333333333331</v>
      </c>
    </row>
    <row r="263" spans="1:15" x14ac:dyDescent="0.25">
      <c r="A263" t="s">
        <v>553</v>
      </c>
      <c r="B263" t="s">
        <v>554</v>
      </c>
      <c r="C263" t="s">
        <v>27</v>
      </c>
      <c r="D263" s="1">
        <v>45352</v>
      </c>
      <c r="E263" s="1">
        <v>45354</v>
      </c>
      <c r="F263">
        <v>2</v>
      </c>
      <c r="G263" t="s">
        <v>34</v>
      </c>
      <c r="H263">
        <v>4393</v>
      </c>
      <c r="I263">
        <v>4</v>
      </c>
      <c r="J263">
        <v>5</v>
      </c>
      <c r="K263">
        <v>1</v>
      </c>
      <c r="L263">
        <v>90</v>
      </c>
      <c r="M263">
        <v>2</v>
      </c>
      <c r="N263" t="s">
        <v>50</v>
      </c>
      <c r="O263" s="2">
        <v>0.33333333333333331</v>
      </c>
    </row>
    <row r="264" spans="1:15" x14ac:dyDescent="0.25">
      <c r="A264" t="s">
        <v>555</v>
      </c>
      <c r="B264" t="s">
        <v>556</v>
      </c>
      <c r="C264" t="s">
        <v>22</v>
      </c>
      <c r="D264" s="1">
        <v>45317</v>
      </c>
      <c r="E264" s="1">
        <v>45325</v>
      </c>
      <c r="F264">
        <v>8</v>
      </c>
      <c r="G264" t="s">
        <v>18</v>
      </c>
      <c r="H264">
        <v>2757</v>
      </c>
      <c r="I264">
        <v>5</v>
      </c>
      <c r="J264">
        <v>4</v>
      </c>
      <c r="K264">
        <v>1</v>
      </c>
      <c r="L264">
        <v>90</v>
      </c>
      <c r="M264">
        <v>4</v>
      </c>
      <c r="N264" t="s">
        <v>19</v>
      </c>
      <c r="O264" s="2">
        <v>0.41666666666666669</v>
      </c>
    </row>
    <row r="265" spans="1:15" x14ac:dyDescent="0.25">
      <c r="A265" t="s">
        <v>557</v>
      </c>
      <c r="B265" t="s">
        <v>558</v>
      </c>
      <c r="C265" t="s">
        <v>68</v>
      </c>
      <c r="D265" s="1">
        <v>45583</v>
      </c>
      <c r="E265" s="1">
        <v>45588</v>
      </c>
      <c r="F265">
        <v>5</v>
      </c>
      <c r="G265" t="s">
        <v>34</v>
      </c>
      <c r="H265">
        <v>3748</v>
      </c>
      <c r="I265">
        <v>3</v>
      </c>
      <c r="J265">
        <v>5</v>
      </c>
      <c r="K265">
        <v>1</v>
      </c>
      <c r="L265">
        <v>95</v>
      </c>
      <c r="M265">
        <v>4</v>
      </c>
      <c r="N265" t="s">
        <v>24</v>
      </c>
      <c r="O265" s="2">
        <v>0.66666666666666663</v>
      </c>
    </row>
    <row r="266" spans="1:15" x14ac:dyDescent="0.25">
      <c r="A266" t="s">
        <v>559</v>
      </c>
      <c r="B266" t="s">
        <v>560</v>
      </c>
      <c r="C266" t="s">
        <v>17</v>
      </c>
      <c r="D266" s="1">
        <v>45548</v>
      </c>
      <c r="E266" s="1">
        <v>45549</v>
      </c>
      <c r="F266">
        <v>1</v>
      </c>
      <c r="G266" t="s">
        <v>31</v>
      </c>
      <c r="H266">
        <v>3688</v>
      </c>
      <c r="I266">
        <v>5</v>
      </c>
      <c r="J266">
        <v>3</v>
      </c>
      <c r="K266">
        <v>3</v>
      </c>
      <c r="L266">
        <v>70</v>
      </c>
      <c r="M266">
        <v>4</v>
      </c>
      <c r="N266" t="s">
        <v>45</v>
      </c>
      <c r="O266" s="2">
        <v>0.5</v>
      </c>
    </row>
    <row r="267" spans="1:15" x14ac:dyDescent="0.25">
      <c r="A267" t="s">
        <v>561</v>
      </c>
      <c r="B267" t="s">
        <v>562</v>
      </c>
      <c r="C267" t="s">
        <v>68</v>
      </c>
      <c r="D267" s="1">
        <v>45299</v>
      </c>
      <c r="E267" s="1">
        <v>45302</v>
      </c>
      <c r="F267">
        <v>3</v>
      </c>
      <c r="G267" t="s">
        <v>28</v>
      </c>
      <c r="H267">
        <v>1637</v>
      </c>
      <c r="I267">
        <v>2</v>
      </c>
      <c r="J267">
        <v>2</v>
      </c>
      <c r="K267">
        <v>3</v>
      </c>
      <c r="L267">
        <v>70</v>
      </c>
      <c r="M267">
        <v>1</v>
      </c>
      <c r="N267" t="s">
        <v>24</v>
      </c>
      <c r="O267" s="2">
        <v>0.625</v>
      </c>
    </row>
    <row r="268" spans="1:15" x14ac:dyDescent="0.25">
      <c r="A268" t="s">
        <v>563</v>
      </c>
      <c r="B268" t="s">
        <v>564</v>
      </c>
      <c r="C268" t="s">
        <v>17</v>
      </c>
      <c r="D268" s="1">
        <v>45404</v>
      </c>
      <c r="E268" s="1">
        <v>45414</v>
      </c>
      <c r="F268">
        <v>10</v>
      </c>
      <c r="G268" t="s">
        <v>18</v>
      </c>
      <c r="H268">
        <v>3237</v>
      </c>
      <c r="I268">
        <v>3</v>
      </c>
      <c r="J268">
        <v>4</v>
      </c>
      <c r="K268">
        <v>2</v>
      </c>
      <c r="L268">
        <v>80</v>
      </c>
      <c r="M268">
        <v>5</v>
      </c>
      <c r="N268" t="s">
        <v>50</v>
      </c>
      <c r="O268" s="2">
        <v>0.625</v>
      </c>
    </row>
    <row r="269" spans="1:15" x14ac:dyDescent="0.25">
      <c r="A269" t="s">
        <v>565</v>
      </c>
      <c r="B269" t="s">
        <v>566</v>
      </c>
      <c r="C269" t="s">
        <v>68</v>
      </c>
      <c r="D269" s="1">
        <v>45544</v>
      </c>
      <c r="E269" s="1">
        <v>45552</v>
      </c>
      <c r="F269">
        <v>8</v>
      </c>
      <c r="G269" t="s">
        <v>34</v>
      </c>
      <c r="H269">
        <v>197</v>
      </c>
      <c r="I269">
        <v>4</v>
      </c>
      <c r="J269">
        <v>1</v>
      </c>
      <c r="K269">
        <v>2</v>
      </c>
      <c r="L269">
        <v>90</v>
      </c>
      <c r="M269">
        <v>2</v>
      </c>
      <c r="N269" t="s">
        <v>45</v>
      </c>
      <c r="O269" s="2">
        <v>0.29166666666666669</v>
      </c>
    </row>
    <row r="270" spans="1:15" x14ac:dyDescent="0.25">
      <c r="A270" t="s">
        <v>567</v>
      </c>
      <c r="B270" t="s">
        <v>568</v>
      </c>
      <c r="C270" t="s">
        <v>22</v>
      </c>
      <c r="D270" s="1">
        <v>45471</v>
      </c>
      <c r="E270" s="1">
        <v>45475</v>
      </c>
      <c r="F270">
        <v>4</v>
      </c>
      <c r="G270" t="s">
        <v>18</v>
      </c>
      <c r="H270">
        <v>3315</v>
      </c>
      <c r="I270">
        <v>3</v>
      </c>
      <c r="J270">
        <v>2</v>
      </c>
      <c r="K270">
        <v>1</v>
      </c>
      <c r="L270">
        <v>95</v>
      </c>
      <c r="M270">
        <v>4</v>
      </c>
      <c r="N270" t="s">
        <v>53</v>
      </c>
      <c r="O270" s="2">
        <v>0.33333333333333331</v>
      </c>
    </row>
    <row r="271" spans="1:15" x14ac:dyDescent="0.25">
      <c r="A271" t="s">
        <v>569</v>
      </c>
      <c r="B271" t="s">
        <v>570</v>
      </c>
      <c r="C271" t="s">
        <v>17</v>
      </c>
      <c r="D271" s="1">
        <v>45498</v>
      </c>
      <c r="E271" s="1">
        <v>45512</v>
      </c>
      <c r="F271">
        <v>14</v>
      </c>
      <c r="G271" t="s">
        <v>18</v>
      </c>
      <c r="H271">
        <v>4630</v>
      </c>
      <c r="I271">
        <v>5</v>
      </c>
      <c r="J271">
        <v>1</v>
      </c>
      <c r="K271">
        <v>5</v>
      </c>
      <c r="L271">
        <v>90</v>
      </c>
      <c r="M271">
        <v>2</v>
      </c>
      <c r="N271" t="s">
        <v>19</v>
      </c>
      <c r="O271" s="2">
        <v>0.54166666666666663</v>
      </c>
    </row>
    <row r="272" spans="1:15" x14ac:dyDescent="0.25">
      <c r="A272" t="s">
        <v>571</v>
      </c>
      <c r="B272" t="s">
        <v>572</v>
      </c>
      <c r="C272" t="s">
        <v>27</v>
      </c>
      <c r="D272" s="1">
        <v>45594</v>
      </c>
      <c r="E272" s="1">
        <v>45601</v>
      </c>
      <c r="F272">
        <v>7</v>
      </c>
      <c r="G272" t="s">
        <v>18</v>
      </c>
      <c r="H272">
        <v>4832</v>
      </c>
      <c r="I272">
        <v>1</v>
      </c>
      <c r="J272">
        <v>2</v>
      </c>
      <c r="K272">
        <v>2</v>
      </c>
      <c r="L272">
        <v>85</v>
      </c>
      <c r="M272">
        <v>1</v>
      </c>
      <c r="N272" t="s">
        <v>50</v>
      </c>
      <c r="O272" s="2">
        <v>0.66666666666666663</v>
      </c>
    </row>
    <row r="273" spans="1:15" x14ac:dyDescent="0.25">
      <c r="A273" t="s">
        <v>573</v>
      </c>
      <c r="B273" t="s">
        <v>574</v>
      </c>
      <c r="C273" t="s">
        <v>68</v>
      </c>
      <c r="D273" s="1">
        <v>45418</v>
      </c>
      <c r="E273" s="1">
        <v>45428</v>
      </c>
      <c r="F273">
        <v>10</v>
      </c>
      <c r="G273" t="s">
        <v>28</v>
      </c>
      <c r="H273">
        <v>3850</v>
      </c>
      <c r="I273">
        <v>3</v>
      </c>
      <c r="J273">
        <v>2</v>
      </c>
      <c r="K273">
        <v>2</v>
      </c>
      <c r="L273">
        <v>90</v>
      </c>
      <c r="M273">
        <v>5</v>
      </c>
      <c r="N273" t="s">
        <v>50</v>
      </c>
      <c r="O273" s="2">
        <v>0.75</v>
      </c>
    </row>
    <row r="274" spans="1:15" x14ac:dyDescent="0.25">
      <c r="A274" t="s">
        <v>575</v>
      </c>
      <c r="B274" t="s">
        <v>576</v>
      </c>
      <c r="C274" t="s">
        <v>68</v>
      </c>
      <c r="D274" s="1">
        <v>45347</v>
      </c>
      <c r="E274" s="1">
        <v>45359</v>
      </c>
      <c r="F274">
        <v>12</v>
      </c>
      <c r="G274" t="s">
        <v>42</v>
      </c>
      <c r="H274">
        <v>3257</v>
      </c>
      <c r="I274">
        <v>4</v>
      </c>
      <c r="J274">
        <v>5</v>
      </c>
      <c r="K274">
        <v>3</v>
      </c>
      <c r="L274">
        <v>90</v>
      </c>
      <c r="M274">
        <v>1</v>
      </c>
      <c r="N274" t="s">
        <v>19</v>
      </c>
      <c r="O274" s="2">
        <v>0.5</v>
      </c>
    </row>
    <row r="275" spans="1:15" x14ac:dyDescent="0.25">
      <c r="A275" t="s">
        <v>577</v>
      </c>
      <c r="B275" t="s">
        <v>578</v>
      </c>
      <c r="C275" t="s">
        <v>17</v>
      </c>
      <c r="D275" s="1">
        <v>45505</v>
      </c>
      <c r="E275" s="1">
        <v>45519</v>
      </c>
      <c r="F275">
        <v>14</v>
      </c>
      <c r="G275" t="s">
        <v>18</v>
      </c>
      <c r="H275">
        <v>4783</v>
      </c>
      <c r="I275">
        <v>2</v>
      </c>
      <c r="J275">
        <v>4</v>
      </c>
      <c r="K275">
        <v>5</v>
      </c>
      <c r="L275">
        <v>70</v>
      </c>
      <c r="M275">
        <v>2</v>
      </c>
      <c r="N275" t="s">
        <v>19</v>
      </c>
      <c r="O275" s="2">
        <v>0.75</v>
      </c>
    </row>
    <row r="276" spans="1:15" x14ac:dyDescent="0.25">
      <c r="A276" t="s">
        <v>579</v>
      </c>
      <c r="B276" t="s">
        <v>580</v>
      </c>
      <c r="C276" t="s">
        <v>27</v>
      </c>
      <c r="D276" s="1">
        <v>45305</v>
      </c>
      <c r="E276" s="1">
        <v>45319</v>
      </c>
      <c r="F276">
        <v>14</v>
      </c>
      <c r="G276" t="s">
        <v>23</v>
      </c>
      <c r="H276">
        <v>443</v>
      </c>
      <c r="I276">
        <v>1</v>
      </c>
      <c r="J276">
        <v>4</v>
      </c>
      <c r="K276">
        <v>1</v>
      </c>
      <c r="L276">
        <v>95</v>
      </c>
      <c r="M276">
        <v>5</v>
      </c>
      <c r="N276" t="s">
        <v>53</v>
      </c>
      <c r="O276" s="2">
        <v>0.29166666666666669</v>
      </c>
    </row>
    <row r="277" spans="1:15" x14ac:dyDescent="0.25">
      <c r="A277" t="s">
        <v>581</v>
      </c>
      <c r="B277" t="s">
        <v>582</v>
      </c>
      <c r="C277" t="s">
        <v>27</v>
      </c>
      <c r="D277" s="1">
        <v>45319</v>
      </c>
      <c r="E277" s="1">
        <v>45321</v>
      </c>
      <c r="F277">
        <v>2</v>
      </c>
      <c r="G277" t="s">
        <v>31</v>
      </c>
      <c r="H277">
        <v>4766</v>
      </c>
      <c r="I277">
        <v>2</v>
      </c>
      <c r="J277">
        <v>2</v>
      </c>
      <c r="K277">
        <v>2</v>
      </c>
      <c r="L277">
        <v>90</v>
      </c>
      <c r="M277">
        <v>5</v>
      </c>
      <c r="N277" t="s">
        <v>50</v>
      </c>
      <c r="O277" s="2">
        <v>0.45833333333333331</v>
      </c>
    </row>
    <row r="278" spans="1:15" x14ac:dyDescent="0.25">
      <c r="A278" t="s">
        <v>583</v>
      </c>
      <c r="B278" t="s">
        <v>584</v>
      </c>
      <c r="C278" t="s">
        <v>22</v>
      </c>
      <c r="D278" s="1">
        <v>45369</v>
      </c>
      <c r="E278" s="1">
        <v>45376</v>
      </c>
      <c r="F278">
        <v>7</v>
      </c>
      <c r="G278" t="s">
        <v>28</v>
      </c>
      <c r="H278">
        <v>710</v>
      </c>
      <c r="I278">
        <v>3</v>
      </c>
      <c r="J278">
        <v>3</v>
      </c>
      <c r="K278">
        <v>5</v>
      </c>
      <c r="L278">
        <v>70</v>
      </c>
      <c r="M278">
        <v>1</v>
      </c>
      <c r="N278" t="s">
        <v>50</v>
      </c>
      <c r="O278" s="2">
        <v>0.58333333333333337</v>
      </c>
    </row>
    <row r="279" spans="1:15" x14ac:dyDescent="0.25">
      <c r="A279" t="s">
        <v>585</v>
      </c>
      <c r="B279" t="s">
        <v>586</v>
      </c>
      <c r="C279" t="s">
        <v>27</v>
      </c>
      <c r="D279" s="1">
        <v>45507</v>
      </c>
      <c r="E279" s="1">
        <v>45512</v>
      </c>
      <c r="F279">
        <v>5</v>
      </c>
      <c r="G279" t="s">
        <v>34</v>
      </c>
      <c r="H279">
        <v>1827</v>
      </c>
      <c r="I279">
        <v>5</v>
      </c>
      <c r="J279">
        <v>3</v>
      </c>
      <c r="K279">
        <v>5</v>
      </c>
      <c r="L279">
        <v>80</v>
      </c>
      <c r="M279">
        <v>4</v>
      </c>
      <c r="N279" t="s">
        <v>24</v>
      </c>
      <c r="O279" s="2">
        <v>0.29166666666666669</v>
      </c>
    </row>
    <row r="280" spans="1:15" x14ac:dyDescent="0.25">
      <c r="A280" t="s">
        <v>587</v>
      </c>
      <c r="B280" t="s">
        <v>588</v>
      </c>
      <c r="C280" t="s">
        <v>27</v>
      </c>
      <c r="D280" s="1">
        <v>45445</v>
      </c>
      <c r="E280" s="1">
        <v>45450</v>
      </c>
      <c r="F280">
        <v>5</v>
      </c>
      <c r="G280" t="s">
        <v>28</v>
      </c>
      <c r="H280">
        <v>2390</v>
      </c>
      <c r="I280">
        <v>5</v>
      </c>
      <c r="J280">
        <v>1</v>
      </c>
      <c r="K280">
        <v>1</v>
      </c>
      <c r="L280">
        <v>70</v>
      </c>
      <c r="M280">
        <v>2</v>
      </c>
      <c r="N280" t="s">
        <v>45</v>
      </c>
      <c r="O280" s="2">
        <v>0.95833333333333337</v>
      </c>
    </row>
    <row r="281" spans="1:15" x14ac:dyDescent="0.25">
      <c r="A281" t="s">
        <v>589</v>
      </c>
      <c r="B281" t="s">
        <v>590</v>
      </c>
      <c r="C281" t="s">
        <v>27</v>
      </c>
      <c r="D281" s="1">
        <v>45305</v>
      </c>
      <c r="E281" s="1">
        <v>45311</v>
      </c>
      <c r="F281">
        <v>6</v>
      </c>
      <c r="G281" t="s">
        <v>34</v>
      </c>
      <c r="H281">
        <v>1954</v>
      </c>
      <c r="I281">
        <v>4</v>
      </c>
      <c r="J281">
        <v>1</v>
      </c>
      <c r="K281">
        <v>5</v>
      </c>
      <c r="L281">
        <v>70</v>
      </c>
      <c r="M281">
        <v>3</v>
      </c>
      <c r="N281" t="s">
        <v>45</v>
      </c>
      <c r="O281" s="2">
        <v>0.875</v>
      </c>
    </row>
    <row r="282" spans="1:15" x14ac:dyDescent="0.25">
      <c r="A282" t="s">
        <v>591</v>
      </c>
      <c r="B282" t="s">
        <v>592</v>
      </c>
      <c r="C282" t="s">
        <v>37</v>
      </c>
      <c r="D282" s="1">
        <v>45478</v>
      </c>
      <c r="E282" s="1">
        <v>45491</v>
      </c>
      <c r="F282">
        <v>13</v>
      </c>
      <c r="G282" t="s">
        <v>28</v>
      </c>
      <c r="H282">
        <v>2708</v>
      </c>
      <c r="I282">
        <v>5</v>
      </c>
      <c r="J282">
        <v>5</v>
      </c>
      <c r="K282">
        <v>5</v>
      </c>
      <c r="L282">
        <v>70</v>
      </c>
      <c r="M282">
        <v>3</v>
      </c>
      <c r="N282" t="s">
        <v>24</v>
      </c>
      <c r="O282" s="2">
        <v>0.70833333333333337</v>
      </c>
    </row>
    <row r="283" spans="1:15" x14ac:dyDescent="0.25">
      <c r="A283" t="s">
        <v>593</v>
      </c>
      <c r="B283" t="s">
        <v>594</v>
      </c>
      <c r="C283" t="s">
        <v>22</v>
      </c>
      <c r="D283" s="1">
        <v>45298</v>
      </c>
      <c r="E283" s="1">
        <v>45307</v>
      </c>
      <c r="F283">
        <v>9</v>
      </c>
      <c r="G283" t="s">
        <v>34</v>
      </c>
      <c r="H283">
        <v>2179</v>
      </c>
      <c r="I283">
        <v>1</v>
      </c>
      <c r="J283">
        <v>2</v>
      </c>
      <c r="K283">
        <v>5</v>
      </c>
      <c r="L283">
        <v>90</v>
      </c>
      <c r="M283">
        <v>1</v>
      </c>
      <c r="N283" t="s">
        <v>45</v>
      </c>
      <c r="O283" s="2">
        <v>0.5</v>
      </c>
    </row>
    <row r="284" spans="1:15" x14ac:dyDescent="0.25">
      <c r="A284" t="s">
        <v>595</v>
      </c>
      <c r="B284" t="s">
        <v>596</v>
      </c>
      <c r="C284" t="s">
        <v>68</v>
      </c>
      <c r="D284" s="1">
        <v>45294</v>
      </c>
      <c r="E284" s="1">
        <v>45308</v>
      </c>
      <c r="F284">
        <v>14</v>
      </c>
      <c r="G284" t="s">
        <v>18</v>
      </c>
      <c r="H284">
        <v>2424</v>
      </c>
      <c r="I284">
        <v>5</v>
      </c>
      <c r="J284">
        <v>1</v>
      </c>
      <c r="K284">
        <v>2</v>
      </c>
      <c r="L284">
        <v>90</v>
      </c>
      <c r="M284">
        <v>2</v>
      </c>
      <c r="N284" t="s">
        <v>19</v>
      </c>
      <c r="O284" s="2">
        <v>0.5</v>
      </c>
    </row>
    <row r="285" spans="1:15" x14ac:dyDescent="0.25">
      <c r="A285" t="s">
        <v>597</v>
      </c>
      <c r="B285" t="s">
        <v>598</v>
      </c>
      <c r="C285" t="s">
        <v>17</v>
      </c>
      <c r="D285" s="1">
        <v>45402</v>
      </c>
      <c r="E285" s="1">
        <v>45408</v>
      </c>
      <c r="F285">
        <v>0</v>
      </c>
      <c r="G285" t="s">
        <v>42</v>
      </c>
      <c r="H285">
        <v>4727</v>
      </c>
      <c r="I285">
        <v>4</v>
      </c>
      <c r="J285">
        <v>1</v>
      </c>
      <c r="K285">
        <v>1</v>
      </c>
      <c r="L285">
        <v>80</v>
      </c>
      <c r="M285">
        <v>2</v>
      </c>
      <c r="N285" t="s">
        <v>45</v>
      </c>
      <c r="O285" s="2">
        <v>0.91666666666666663</v>
      </c>
    </row>
    <row r="286" spans="1:15" x14ac:dyDescent="0.25">
      <c r="A286" t="s">
        <v>599</v>
      </c>
      <c r="B286" t="s">
        <v>600</v>
      </c>
      <c r="C286" t="s">
        <v>68</v>
      </c>
      <c r="D286" s="1">
        <v>45529</v>
      </c>
      <c r="E286" s="1">
        <v>45541</v>
      </c>
      <c r="F286">
        <v>12</v>
      </c>
      <c r="G286" t="s">
        <v>34</v>
      </c>
      <c r="H286">
        <v>1277</v>
      </c>
      <c r="I286">
        <v>3</v>
      </c>
      <c r="J286">
        <v>2</v>
      </c>
      <c r="K286">
        <v>5</v>
      </c>
      <c r="L286">
        <v>85</v>
      </c>
      <c r="M286">
        <v>1</v>
      </c>
      <c r="N286" t="s">
        <v>45</v>
      </c>
      <c r="O286" s="2">
        <v>0.75</v>
      </c>
    </row>
    <row r="287" spans="1:15" x14ac:dyDescent="0.25">
      <c r="A287" t="s">
        <v>601</v>
      </c>
      <c r="B287" t="s">
        <v>602</v>
      </c>
      <c r="C287" t="s">
        <v>22</v>
      </c>
      <c r="D287" s="1">
        <v>45530</v>
      </c>
      <c r="E287" s="1">
        <v>45543</v>
      </c>
      <c r="F287">
        <v>13</v>
      </c>
      <c r="G287" t="s">
        <v>34</v>
      </c>
      <c r="H287">
        <v>1191</v>
      </c>
      <c r="I287">
        <v>3</v>
      </c>
      <c r="J287">
        <v>5</v>
      </c>
      <c r="K287">
        <v>5</v>
      </c>
      <c r="L287">
        <v>85</v>
      </c>
      <c r="M287">
        <v>2</v>
      </c>
      <c r="N287" t="s">
        <v>24</v>
      </c>
      <c r="O287" s="2">
        <v>0.66666666666666663</v>
      </c>
    </row>
    <row r="288" spans="1:15" x14ac:dyDescent="0.25">
      <c r="A288" t="s">
        <v>603</v>
      </c>
      <c r="B288" t="s">
        <v>604</v>
      </c>
      <c r="C288" t="s">
        <v>17</v>
      </c>
      <c r="D288" s="1">
        <v>45565</v>
      </c>
      <c r="E288" s="1">
        <v>45579</v>
      </c>
      <c r="F288">
        <v>14</v>
      </c>
      <c r="G288" t="s">
        <v>23</v>
      </c>
      <c r="H288">
        <v>2891</v>
      </c>
      <c r="I288">
        <v>5</v>
      </c>
      <c r="J288">
        <v>1</v>
      </c>
      <c r="K288">
        <v>2</v>
      </c>
      <c r="L288">
        <v>85</v>
      </c>
      <c r="M288">
        <v>4</v>
      </c>
      <c r="N288" t="s">
        <v>53</v>
      </c>
      <c r="O288" s="2">
        <v>0.45833333333333331</v>
      </c>
    </row>
    <row r="289" spans="1:15" x14ac:dyDescent="0.25">
      <c r="A289" t="s">
        <v>605</v>
      </c>
      <c r="B289" t="s">
        <v>606</v>
      </c>
      <c r="C289" t="s">
        <v>22</v>
      </c>
      <c r="D289" s="1">
        <v>45585</v>
      </c>
      <c r="E289" s="1">
        <v>45593</v>
      </c>
      <c r="F289">
        <v>8</v>
      </c>
      <c r="G289" t="s">
        <v>34</v>
      </c>
      <c r="H289">
        <v>1849</v>
      </c>
      <c r="I289">
        <v>2</v>
      </c>
      <c r="J289">
        <v>5</v>
      </c>
      <c r="K289">
        <v>1</v>
      </c>
      <c r="L289">
        <v>80</v>
      </c>
      <c r="M289">
        <v>1</v>
      </c>
      <c r="N289" t="s">
        <v>45</v>
      </c>
      <c r="O289" s="2">
        <v>0.79166666666666663</v>
      </c>
    </row>
    <row r="290" spans="1:15" x14ac:dyDescent="0.25">
      <c r="A290" t="s">
        <v>607</v>
      </c>
      <c r="B290" t="s">
        <v>608</v>
      </c>
      <c r="C290" t="s">
        <v>27</v>
      </c>
      <c r="D290" s="1">
        <v>45518</v>
      </c>
      <c r="E290" s="1">
        <v>45525</v>
      </c>
      <c r="F290">
        <v>7</v>
      </c>
      <c r="G290" t="s">
        <v>23</v>
      </c>
      <c r="H290">
        <v>2775</v>
      </c>
      <c r="I290">
        <v>3</v>
      </c>
      <c r="J290">
        <v>4</v>
      </c>
      <c r="K290">
        <v>3</v>
      </c>
      <c r="L290">
        <v>85</v>
      </c>
      <c r="M290">
        <v>4</v>
      </c>
      <c r="N290" t="s">
        <v>45</v>
      </c>
      <c r="O290" s="2">
        <v>0.45833333333333331</v>
      </c>
    </row>
    <row r="291" spans="1:15" x14ac:dyDescent="0.25">
      <c r="A291" t="s">
        <v>609</v>
      </c>
      <c r="B291" t="s">
        <v>610</v>
      </c>
      <c r="C291" t="s">
        <v>17</v>
      </c>
      <c r="D291" s="1">
        <v>45306</v>
      </c>
      <c r="E291" s="1">
        <v>45315</v>
      </c>
      <c r="F291">
        <v>9</v>
      </c>
      <c r="G291" t="s">
        <v>31</v>
      </c>
      <c r="H291">
        <v>881</v>
      </c>
      <c r="I291">
        <v>5</v>
      </c>
      <c r="J291">
        <v>5</v>
      </c>
      <c r="K291">
        <v>2</v>
      </c>
      <c r="L291">
        <v>85</v>
      </c>
      <c r="M291">
        <v>2</v>
      </c>
      <c r="N291" t="s">
        <v>53</v>
      </c>
      <c r="O291" s="2">
        <v>0.45833333333333331</v>
      </c>
    </row>
    <row r="292" spans="1:15" x14ac:dyDescent="0.25">
      <c r="A292" t="s">
        <v>611</v>
      </c>
      <c r="B292" t="s">
        <v>612</v>
      </c>
      <c r="C292" t="s">
        <v>27</v>
      </c>
      <c r="D292" s="1">
        <v>45483</v>
      </c>
      <c r="E292" s="1">
        <v>45487</v>
      </c>
      <c r="F292">
        <v>4</v>
      </c>
      <c r="G292" t="s">
        <v>18</v>
      </c>
      <c r="H292">
        <v>3148</v>
      </c>
      <c r="I292">
        <v>4</v>
      </c>
      <c r="J292">
        <v>3</v>
      </c>
      <c r="K292">
        <v>1</v>
      </c>
      <c r="L292">
        <v>70</v>
      </c>
      <c r="M292">
        <v>1</v>
      </c>
      <c r="N292" t="s">
        <v>24</v>
      </c>
      <c r="O292" s="2">
        <v>0.29166666666666669</v>
      </c>
    </row>
    <row r="293" spans="1:15" x14ac:dyDescent="0.25">
      <c r="A293" t="s">
        <v>613</v>
      </c>
      <c r="B293" t="s">
        <v>614</v>
      </c>
      <c r="C293" t="s">
        <v>68</v>
      </c>
      <c r="D293" s="1">
        <v>45410</v>
      </c>
      <c r="E293" s="1">
        <v>45412</v>
      </c>
      <c r="F293">
        <v>2</v>
      </c>
      <c r="G293" t="s">
        <v>23</v>
      </c>
      <c r="H293">
        <v>2205</v>
      </c>
      <c r="I293">
        <v>5</v>
      </c>
      <c r="J293">
        <v>3</v>
      </c>
      <c r="K293">
        <v>5</v>
      </c>
      <c r="L293">
        <v>90</v>
      </c>
      <c r="M293">
        <v>2</v>
      </c>
      <c r="N293" t="s">
        <v>53</v>
      </c>
      <c r="O293" s="2">
        <v>0.83333333333333337</v>
      </c>
    </row>
    <row r="294" spans="1:15" x14ac:dyDescent="0.25">
      <c r="A294" t="s">
        <v>615</v>
      </c>
      <c r="B294" t="s">
        <v>616</v>
      </c>
      <c r="C294" t="s">
        <v>68</v>
      </c>
      <c r="D294" s="1">
        <v>45319</v>
      </c>
      <c r="E294" s="1">
        <v>45326</v>
      </c>
      <c r="F294">
        <v>7</v>
      </c>
      <c r="G294" t="s">
        <v>42</v>
      </c>
      <c r="H294">
        <v>3967</v>
      </c>
      <c r="I294">
        <v>3</v>
      </c>
      <c r="J294">
        <v>5</v>
      </c>
      <c r="K294">
        <v>1</v>
      </c>
      <c r="L294">
        <v>90</v>
      </c>
      <c r="M294">
        <v>1</v>
      </c>
      <c r="N294" t="s">
        <v>24</v>
      </c>
      <c r="O294" s="2">
        <v>0.91666666666666663</v>
      </c>
    </row>
    <row r="295" spans="1:15" x14ac:dyDescent="0.25">
      <c r="A295" t="s">
        <v>617</v>
      </c>
      <c r="B295" t="s">
        <v>618</v>
      </c>
      <c r="C295" t="s">
        <v>17</v>
      </c>
      <c r="D295" s="1">
        <v>45493</v>
      </c>
      <c r="E295" s="1">
        <v>45499</v>
      </c>
      <c r="F295">
        <v>6</v>
      </c>
      <c r="G295" t="s">
        <v>18</v>
      </c>
      <c r="H295">
        <v>4642</v>
      </c>
      <c r="I295">
        <v>4</v>
      </c>
      <c r="J295">
        <v>3</v>
      </c>
      <c r="K295">
        <v>1</v>
      </c>
      <c r="L295">
        <v>70</v>
      </c>
      <c r="M295">
        <v>2</v>
      </c>
      <c r="N295" t="s">
        <v>19</v>
      </c>
      <c r="O295" s="2">
        <v>0.54166666666666663</v>
      </c>
    </row>
    <row r="296" spans="1:15" x14ac:dyDescent="0.25">
      <c r="A296" t="s">
        <v>619</v>
      </c>
      <c r="B296" t="s">
        <v>620</v>
      </c>
      <c r="C296" t="s">
        <v>17</v>
      </c>
      <c r="D296" s="1">
        <v>45330</v>
      </c>
      <c r="E296" s="1">
        <v>45331</v>
      </c>
      <c r="F296">
        <v>1</v>
      </c>
      <c r="G296" t="s">
        <v>23</v>
      </c>
      <c r="H296">
        <v>2213</v>
      </c>
      <c r="I296">
        <v>5</v>
      </c>
      <c r="J296">
        <v>4</v>
      </c>
      <c r="K296">
        <v>1</v>
      </c>
      <c r="L296">
        <v>70</v>
      </c>
      <c r="M296">
        <v>4</v>
      </c>
      <c r="N296" t="s">
        <v>24</v>
      </c>
      <c r="O296" s="2">
        <v>0.41666666666666669</v>
      </c>
    </row>
    <row r="297" spans="1:15" x14ac:dyDescent="0.25">
      <c r="A297" t="s">
        <v>621</v>
      </c>
      <c r="B297" t="s">
        <v>622</v>
      </c>
      <c r="C297" t="s">
        <v>22</v>
      </c>
      <c r="D297" s="1">
        <v>45564</v>
      </c>
      <c r="E297" s="1">
        <v>45575</v>
      </c>
      <c r="F297">
        <v>11</v>
      </c>
      <c r="G297" t="s">
        <v>18</v>
      </c>
      <c r="H297">
        <v>4070</v>
      </c>
      <c r="I297">
        <v>1</v>
      </c>
      <c r="J297">
        <v>2</v>
      </c>
      <c r="K297">
        <v>3</v>
      </c>
      <c r="L297">
        <v>70</v>
      </c>
      <c r="M297">
        <v>4</v>
      </c>
      <c r="N297" t="s">
        <v>19</v>
      </c>
      <c r="O297" s="2">
        <v>0.91666666666666663</v>
      </c>
    </row>
    <row r="298" spans="1:15" x14ac:dyDescent="0.25">
      <c r="A298" t="s">
        <v>623</v>
      </c>
      <c r="B298" t="s">
        <v>624</v>
      </c>
      <c r="C298" t="s">
        <v>22</v>
      </c>
      <c r="D298" s="1">
        <v>45522</v>
      </c>
      <c r="E298" s="1">
        <v>45531</v>
      </c>
      <c r="F298">
        <v>9</v>
      </c>
      <c r="G298" t="s">
        <v>18</v>
      </c>
      <c r="H298">
        <v>2091</v>
      </c>
      <c r="I298">
        <v>4</v>
      </c>
      <c r="J298">
        <v>3</v>
      </c>
      <c r="K298">
        <v>1</v>
      </c>
      <c r="L298">
        <v>90</v>
      </c>
      <c r="M298">
        <v>2</v>
      </c>
      <c r="N298" t="s">
        <v>19</v>
      </c>
      <c r="O298" s="2">
        <v>0.25</v>
      </c>
    </row>
    <row r="299" spans="1:15" x14ac:dyDescent="0.25">
      <c r="A299" t="s">
        <v>625</v>
      </c>
      <c r="B299" t="s">
        <v>626</v>
      </c>
      <c r="C299" t="s">
        <v>27</v>
      </c>
      <c r="D299" s="1">
        <v>45377</v>
      </c>
      <c r="E299" s="1">
        <v>45386</v>
      </c>
      <c r="F299">
        <v>9</v>
      </c>
      <c r="G299" t="s">
        <v>18</v>
      </c>
      <c r="H299">
        <v>1167</v>
      </c>
      <c r="I299">
        <v>1</v>
      </c>
      <c r="J299">
        <v>3</v>
      </c>
      <c r="K299">
        <v>3</v>
      </c>
      <c r="L299">
        <v>85</v>
      </c>
      <c r="M299">
        <v>1</v>
      </c>
      <c r="N299" t="s">
        <v>24</v>
      </c>
      <c r="O299" s="2">
        <v>0.95833333333333337</v>
      </c>
    </row>
    <row r="300" spans="1:15" x14ac:dyDescent="0.25">
      <c r="A300" t="s">
        <v>627</v>
      </c>
      <c r="B300" t="s">
        <v>628</v>
      </c>
      <c r="C300" t="s">
        <v>17</v>
      </c>
      <c r="D300" s="1">
        <v>45417</v>
      </c>
      <c r="E300" s="1">
        <v>45429</v>
      </c>
      <c r="F300">
        <v>12</v>
      </c>
      <c r="G300" t="s">
        <v>31</v>
      </c>
      <c r="H300">
        <v>1677</v>
      </c>
      <c r="I300">
        <v>2</v>
      </c>
      <c r="J300">
        <v>5</v>
      </c>
      <c r="K300">
        <v>5</v>
      </c>
      <c r="L300">
        <v>70</v>
      </c>
      <c r="M300">
        <v>3</v>
      </c>
      <c r="N300" t="s">
        <v>50</v>
      </c>
      <c r="O300" s="2">
        <v>0.83333333333333337</v>
      </c>
    </row>
    <row r="301" spans="1:15" x14ac:dyDescent="0.25">
      <c r="A301" t="s">
        <v>629</v>
      </c>
      <c r="B301" t="s">
        <v>630</v>
      </c>
      <c r="C301" t="s">
        <v>68</v>
      </c>
      <c r="D301" s="1">
        <v>45591</v>
      </c>
      <c r="E301" s="1">
        <v>45593</v>
      </c>
      <c r="F301">
        <v>2</v>
      </c>
      <c r="G301" t="s">
        <v>42</v>
      </c>
      <c r="H301">
        <v>1111</v>
      </c>
      <c r="I301">
        <v>4</v>
      </c>
      <c r="J301">
        <v>4</v>
      </c>
      <c r="K301">
        <v>3</v>
      </c>
      <c r="L301">
        <v>80</v>
      </c>
      <c r="M301">
        <v>4</v>
      </c>
      <c r="N301" t="s">
        <v>24</v>
      </c>
      <c r="O301" s="2">
        <v>0.41666666666666669</v>
      </c>
    </row>
    <row r="302" spans="1:15" x14ac:dyDescent="0.25">
      <c r="A302" t="s">
        <v>631</v>
      </c>
      <c r="B302" t="s">
        <v>632</v>
      </c>
      <c r="C302" t="s">
        <v>22</v>
      </c>
      <c r="D302" s="1">
        <v>45316</v>
      </c>
      <c r="E302" s="1">
        <v>45319</v>
      </c>
      <c r="F302">
        <v>3</v>
      </c>
      <c r="G302" t="s">
        <v>28</v>
      </c>
      <c r="H302">
        <v>2374</v>
      </c>
      <c r="I302">
        <v>1</v>
      </c>
      <c r="J302">
        <v>2</v>
      </c>
      <c r="K302">
        <v>5</v>
      </c>
      <c r="L302">
        <v>70</v>
      </c>
      <c r="M302">
        <v>4</v>
      </c>
      <c r="N302" t="s">
        <v>45</v>
      </c>
      <c r="O302" s="2">
        <v>0.5</v>
      </c>
    </row>
    <row r="303" spans="1:15" x14ac:dyDescent="0.25">
      <c r="A303" t="s">
        <v>633</v>
      </c>
      <c r="B303" t="s">
        <v>634</v>
      </c>
      <c r="C303" t="s">
        <v>22</v>
      </c>
      <c r="D303" s="1">
        <v>45436</v>
      </c>
      <c r="E303" s="1">
        <v>45441</v>
      </c>
      <c r="F303">
        <v>5</v>
      </c>
      <c r="G303" t="s">
        <v>28</v>
      </c>
      <c r="H303">
        <v>4969</v>
      </c>
      <c r="I303">
        <v>3</v>
      </c>
      <c r="J303">
        <v>5</v>
      </c>
      <c r="K303">
        <v>5</v>
      </c>
      <c r="L303">
        <v>95</v>
      </c>
      <c r="M303">
        <v>3</v>
      </c>
      <c r="N303" t="s">
        <v>45</v>
      </c>
      <c r="O303" s="2">
        <v>0.95833333333333337</v>
      </c>
    </row>
    <row r="304" spans="1:15" x14ac:dyDescent="0.25">
      <c r="A304" t="s">
        <v>635</v>
      </c>
      <c r="B304" t="s">
        <v>636</v>
      </c>
      <c r="C304" t="s">
        <v>68</v>
      </c>
      <c r="D304" s="1">
        <v>45304</v>
      </c>
      <c r="E304" s="1">
        <v>45309</v>
      </c>
      <c r="F304">
        <v>5</v>
      </c>
      <c r="G304" t="s">
        <v>23</v>
      </c>
      <c r="H304">
        <v>1914</v>
      </c>
      <c r="I304">
        <v>3</v>
      </c>
      <c r="J304">
        <v>5</v>
      </c>
      <c r="K304">
        <v>3</v>
      </c>
      <c r="L304">
        <v>70</v>
      </c>
      <c r="M304">
        <v>2</v>
      </c>
      <c r="N304" t="s">
        <v>50</v>
      </c>
      <c r="O304" s="2">
        <v>0.45833333333333331</v>
      </c>
    </row>
    <row r="305" spans="1:15" x14ac:dyDescent="0.25">
      <c r="A305" t="s">
        <v>637</v>
      </c>
      <c r="B305" t="s">
        <v>638</v>
      </c>
      <c r="C305" t="s">
        <v>22</v>
      </c>
      <c r="D305" s="1">
        <v>45503</v>
      </c>
      <c r="E305" s="1">
        <v>45504</v>
      </c>
      <c r="F305">
        <v>1</v>
      </c>
      <c r="G305" t="s">
        <v>18</v>
      </c>
      <c r="H305">
        <v>2526</v>
      </c>
      <c r="I305">
        <v>2</v>
      </c>
      <c r="J305">
        <v>4</v>
      </c>
      <c r="K305">
        <v>2</v>
      </c>
      <c r="L305">
        <v>90</v>
      </c>
      <c r="M305">
        <v>1</v>
      </c>
      <c r="N305" t="s">
        <v>19</v>
      </c>
      <c r="O305" s="2">
        <v>0.41666666666666669</v>
      </c>
    </row>
    <row r="306" spans="1:15" x14ac:dyDescent="0.25">
      <c r="A306" t="s">
        <v>639</v>
      </c>
      <c r="B306" t="s">
        <v>640</v>
      </c>
      <c r="C306" t="s">
        <v>27</v>
      </c>
      <c r="D306" s="1">
        <v>45316</v>
      </c>
      <c r="E306" s="1">
        <v>45324</v>
      </c>
      <c r="F306">
        <v>8</v>
      </c>
      <c r="G306" t="s">
        <v>23</v>
      </c>
      <c r="H306">
        <v>4502</v>
      </c>
      <c r="I306">
        <v>4</v>
      </c>
      <c r="J306">
        <v>2</v>
      </c>
      <c r="K306">
        <v>4</v>
      </c>
      <c r="L306">
        <v>70</v>
      </c>
      <c r="M306">
        <v>2</v>
      </c>
      <c r="N306" t="s">
        <v>50</v>
      </c>
      <c r="O306" s="2">
        <v>0.625</v>
      </c>
    </row>
    <row r="307" spans="1:15" x14ac:dyDescent="0.25">
      <c r="A307" t="s">
        <v>641</v>
      </c>
      <c r="B307" t="s">
        <v>642</v>
      </c>
      <c r="C307" t="s">
        <v>17</v>
      </c>
      <c r="D307" s="1">
        <v>45359</v>
      </c>
      <c r="E307" s="1">
        <v>45371</v>
      </c>
      <c r="F307">
        <v>12</v>
      </c>
      <c r="G307" t="s">
        <v>31</v>
      </c>
      <c r="H307">
        <v>4974</v>
      </c>
      <c r="I307">
        <v>4</v>
      </c>
      <c r="J307">
        <v>4</v>
      </c>
      <c r="K307">
        <v>1</v>
      </c>
      <c r="L307">
        <v>95</v>
      </c>
      <c r="M307">
        <v>5</v>
      </c>
      <c r="N307" t="s">
        <v>45</v>
      </c>
      <c r="O307" s="2">
        <v>0.83333333333333337</v>
      </c>
    </row>
    <row r="308" spans="1:15" x14ac:dyDescent="0.25">
      <c r="A308" t="s">
        <v>643</v>
      </c>
      <c r="B308" t="s">
        <v>644</v>
      </c>
      <c r="C308" t="s">
        <v>68</v>
      </c>
      <c r="D308" s="1">
        <v>45358</v>
      </c>
      <c r="E308" s="1">
        <v>45366</v>
      </c>
      <c r="F308">
        <v>8</v>
      </c>
      <c r="G308" t="s">
        <v>31</v>
      </c>
      <c r="H308">
        <v>2651</v>
      </c>
      <c r="I308">
        <v>4</v>
      </c>
      <c r="J308">
        <v>2</v>
      </c>
      <c r="K308">
        <v>4</v>
      </c>
      <c r="L308">
        <v>80</v>
      </c>
      <c r="M308">
        <v>4</v>
      </c>
      <c r="N308" t="s">
        <v>50</v>
      </c>
      <c r="O308" s="2">
        <v>0.625</v>
      </c>
    </row>
    <row r="309" spans="1:15" x14ac:dyDescent="0.25">
      <c r="A309" t="s">
        <v>645</v>
      </c>
      <c r="B309" t="s">
        <v>646</v>
      </c>
      <c r="C309" t="s">
        <v>17</v>
      </c>
      <c r="D309" s="1">
        <v>45524</v>
      </c>
      <c r="E309" s="1">
        <v>45528</v>
      </c>
      <c r="F309">
        <v>4</v>
      </c>
      <c r="G309" t="s">
        <v>34</v>
      </c>
      <c r="H309">
        <v>3757</v>
      </c>
      <c r="I309">
        <v>2</v>
      </c>
      <c r="J309">
        <v>4</v>
      </c>
      <c r="K309">
        <v>1</v>
      </c>
      <c r="L309">
        <v>85</v>
      </c>
      <c r="M309">
        <v>5</v>
      </c>
      <c r="N309" t="s">
        <v>24</v>
      </c>
      <c r="O309" s="2">
        <v>0.875</v>
      </c>
    </row>
    <row r="310" spans="1:15" x14ac:dyDescent="0.25">
      <c r="A310" t="s">
        <v>647</v>
      </c>
      <c r="B310" t="s">
        <v>648</v>
      </c>
      <c r="C310" t="s">
        <v>22</v>
      </c>
      <c r="D310" s="1">
        <v>45400</v>
      </c>
      <c r="E310" s="1">
        <v>45413</v>
      </c>
      <c r="F310">
        <v>13</v>
      </c>
      <c r="G310" t="s">
        <v>31</v>
      </c>
      <c r="H310">
        <v>107</v>
      </c>
      <c r="I310">
        <v>4</v>
      </c>
      <c r="J310">
        <v>5</v>
      </c>
      <c r="K310">
        <v>1</v>
      </c>
      <c r="L310">
        <v>70</v>
      </c>
      <c r="M310">
        <v>4</v>
      </c>
      <c r="N310" t="s">
        <v>50</v>
      </c>
      <c r="O310" s="2">
        <v>0.70833333333333337</v>
      </c>
    </row>
    <row r="311" spans="1:15" x14ac:dyDescent="0.25">
      <c r="A311" t="s">
        <v>649</v>
      </c>
      <c r="B311" t="s">
        <v>650</v>
      </c>
      <c r="C311" t="s">
        <v>22</v>
      </c>
      <c r="D311" s="1">
        <v>45437</v>
      </c>
      <c r="E311" s="1">
        <v>45444</v>
      </c>
      <c r="F311">
        <v>7</v>
      </c>
      <c r="G311" t="s">
        <v>34</v>
      </c>
      <c r="H311">
        <v>2655</v>
      </c>
      <c r="I311">
        <v>3</v>
      </c>
      <c r="J311">
        <v>5</v>
      </c>
      <c r="K311">
        <v>5</v>
      </c>
      <c r="L311">
        <v>95</v>
      </c>
      <c r="M311">
        <v>4</v>
      </c>
      <c r="N311" t="s">
        <v>19</v>
      </c>
      <c r="O311" s="2">
        <v>0.95833333333333337</v>
      </c>
    </row>
    <row r="312" spans="1:15" x14ac:dyDescent="0.25">
      <c r="A312" t="s">
        <v>651</v>
      </c>
      <c r="B312" t="s">
        <v>652</v>
      </c>
      <c r="C312" t="s">
        <v>68</v>
      </c>
      <c r="D312" s="1">
        <v>45402</v>
      </c>
      <c r="E312" s="1">
        <v>45413</v>
      </c>
      <c r="F312">
        <v>11</v>
      </c>
      <c r="G312" t="s">
        <v>42</v>
      </c>
      <c r="H312">
        <v>575</v>
      </c>
      <c r="I312">
        <v>1</v>
      </c>
      <c r="J312">
        <v>1</v>
      </c>
      <c r="K312">
        <v>1</v>
      </c>
      <c r="L312">
        <v>95</v>
      </c>
      <c r="M312">
        <v>5</v>
      </c>
      <c r="N312" t="s">
        <v>24</v>
      </c>
      <c r="O312" s="2">
        <v>0.25</v>
      </c>
    </row>
    <row r="313" spans="1:15" x14ac:dyDescent="0.25">
      <c r="A313" t="s">
        <v>653</v>
      </c>
      <c r="B313" t="s">
        <v>654</v>
      </c>
      <c r="C313" t="s">
        <v>27</v>
      </c>
      <c r="D313" s="1">
        <v>45519</v>
      </c>
      <c r="E313" s="1">
        <v>45529</v>
      </c>
      <c r="F313">
        <v>10</v>
      </c>
      <c r="G313" t="s">
        <v>23</v>
      </c>
      <c r="H313">
        <v>2311</v>
      </c>
      <c r="I313">
        <v>3</v>
      </c>
      <c r="J313">
        <v>3</v>
      </c>
      <c r="K313">
        <v>1</v>
      </c>
      <c r="L313">
        <v>80</v>
      </c>
      <c r="M313">
        <v>5</v>
      </c>
      <c r="N313" t="s">
        <v>53</v>
      </c>
      <c r="O313" s="2">
        <v>0.875</v>
      </c>
    </row>
    <row r="314" spans="1:15" x14ac:dyDescent="0.25">
      <c r="A314" t="s">
        <v>655</v>
      </c>
      <c r="B314" t="s">
        <v>656</v>
      </c>
      <c r="C314" t="s">
        <v>37</v>
      </c>
      <c r="D314" s="1">
        <v>45402</v>
      </c>
      <c r="E314" s="1">
        <v>45405</v>
      </c>
      <c r="F314">
        <v>3</v>
      </c>
      <c r="G314" t="s">
        <v>42</v>
      </c>
      <c r="H314">
        <v>584</v>
      </c>
      <c r="I314">
        <v>3</v>
      </c>
      <c r="J314">
        <v>4</v>
      </c>
      <c r="K314">
        <v>3</v>
      </c>
      <c r="L314">
        <v>90</v>
      </c>
      <c r="M314">
        <v>2</v>
      </c>
      <c r="N314" t="s">
        <v>45</v>
      </c>
      <c r="O314" s="2">
        <v>0.45833333333333331</v>
      </c>
    </row>
    <row r="315" spans="1:15" x14ac:dyDescent="0.25">
      <c r="A315" t="s">
        <v>657</v>
      </c>
      <c r="B315" t="s">
        <v>658</v>
      </c>
      <c r="C315" t="s">
        <v>68</v>
      </c>
      <c r="D315" s="1">
        <v>45325</v>
      </c>
      <c r="E315" s="1">
        <v>45331</v>
      </c>
      <c r="F315">
        <v>6</v>
      </c>
      <c r="G315" t="s">
        <v>31</v>
      </c>
      <c r="H315">
        <v>4754</v>
      </c>
      <c r="I315">
        <v>1</v>
      </c>
      <c r="J315">
        <v>1</v>
      </c>
      <c r="K315">
        <v>4</v>
      </c>
      <c r="L315">
        <v>70</v>
      </c>
      <c r="M315">
        <v>5</v>
      </c>
      <c r="N315" t="s">
        <v>45</v>
      </c>
      <c r="O315" s="2">
        <v>0.33333333333333331</v>
      </c>
    </row>
    <row r="316" spans="1:15" x14ac:dyDescent="0.25">
      <c r="A316" t="s">
        <v>659</v>
      </c>
      <c r="B316" t="s">
        <v>660</v>
      </c>
      <c r="C316" t="s">
        <v>37</v>
      </c>
      <c r="D316" s="1">
        <v>45402</v>
      </c>
      <c r="E316" s="1">
        <v>45416</v>
      </c>
      <c r="F316">
        <v>14</v>
      </c>
      <c r="G316" t="s">
        <v>42</v>
      </c>
      <c r="H316">
        <v>2385</v>
      </c>
      <c r="I316">
        <v>3</v>
      </c>
      <c r="J316">
        <v>3</v>
      </c>
      <c r="K316">
        <v>3</v>
      </c>
      <c r="L316">
        <v>95</v>
      </c>
      <c r="M316">
        <v>2</v>
      </c>
      <c r="N316" t="s">
        <v>50</v>
      </c>
      <c r="O316" s="2">
        <v>0.29166666666666669</v>
      </c>
    </row>
    <row r="317" spans="1:15" x14ac:dyDescent="0.25">
      <c r="A317" t="s">
        <v>661</v>
      </c>
      <c r="B317" t="s">
        <v>662</v>
      </c>
      <c r="C317" t="s">
        <v>37</v>
      </c>
      <c r="D317" s="1">
        <v>45555</v>
      </c>
      <c r="E317" s="1">
        <v>45565</v>
      </c>
      <c r="F317">
        <v>10</v>
      </c>
      <c r="G317" t="s">
        <v>42</v>
      </c>
      <c r="H317">
        <v>4663</v>
      </c>
      <c r="I317">
        <v>2</v>
      </c>
      <c r="J317">
        <v>4</v>
      </c>
      <c r="K317">
        <v>1</v>
      </c>
      <c r="L317">
        <v>80</v>
      </c>
      <c r="M317">
        <v>2</v>
      </c>
      <c r="N317" t="s">
        <v>24</v>
      </c>
      <c r="O317" s="2">
        <v>0.29166666666666669</v>
      </c>
    </row>
    <row r="318" spans="1:15" x14ac:dyDescent="0.25">
      <c r="A318" t="s">
        <v>663</v>
      </c>
      <c r="B318" t="s">
        <v>664</v>
      </c>
      <c r="C318" t="s">
        <v>27</v>
      </c>
      <c r="D318" s="1">
        <v>45527</v>
      </c>
      <c r="E318" s="1">
        <v>45540</v>
      </c>
      <c r="F318">
        <v>13</v>
      </c>
      <c r="G318" t="s">
        <v>42</v>
      </c>
      <c r="H318">
        <v>3625</v>
      </c>
      <c r="I318">
        <v>1</v>
      </c>
      <c r="J318">
        <v>2</v>
      </c>
      <c r="K318">
        <v>5</v>
      </c>
      <c r="L318">
        <v>85</v>
      </c>
      <c r="M318">
        <v>2</v>
      </c>
      <c r="N318" t="s">
        <v>53</v>
      </c>
      <c r="O318" s="2">
        <v>0.75</v>
      </c>
    </row>
    <row r="319" spans="1:15" x14ac:dyDescent="0.25">
      <c r="A319" t="s">
        <v>665</v>
      </c>
      <c r="B319" t="s">
        <v>666</v>
      </c>
      <c r="C319" t="s">
        <v>37</v>
      </c>
      <c r="D319" s="1">
        <v>45374</v>
      </c>
      <c r="E319" s="1">
        <v>45384</v>
      </c>
      <c r="F319">
        <v>10</v>
      </c>
      <c r="G319" t="s">
        <v>31</v>
      </c>
      <c r="H319">
        <v>3439</v>
      </c>
      <c r="I319">
        <v>3</v>
      </c>
      <c r="J319">
        <v>3</v>
      </c>
      <c r="K319">
        <v>3</v>
      </c>
      <c r="L319">
        <v>95</v>
      </c>
      <c r="M319">
        <v>4</v>
      </c>
      <c r="N319" t="s">
        <v>24</v>
      </c>
      <c r="O319" s="2">
        <v>0.58333333333333337</v>
      </c>
    </row>
    <row r="320" spans="1:15" x14ac:dyDescent="0.25">
      <c r="A320" t="s">
        <v>667</v>
      </c>
      <c r="B320" t="s">
        <v>668</v>
      </c>
      <c r="C320" t="s">
        <v>37</v>
      </c>
      <c r="D320" s="1">
        <v>45333</v>
      </c>
      <c r="E320" s="1">
        <v>45345</v>
      </c>
      <c r="F320">
        <v>12</v>
      </c>
      <c r="G320" t="s">
        <v>18</v>
      </c>
      <c r="H320">
        <v>2922</v>
      </c>
      <c r="I320">
        <v>5</v>
      </c>
      <c r="J320">
        <v>5</v>
      </c>
      <c r="K320">
        <v>3</v>
      </c>
      <c r="L320">
        <v>80</v>
      </c>
      <c r="M320">
        <v>4</v>
      </c>
      <c r="N320" t="s">
        <v>45</v>
      </c>
      <c r="O320" s="2">
        <v>0.875</v>
      </c>
    </row>
    <row r="321" spans="1:15" x14ac:dyDescent="0.25">
      <c r="A321" t="s">
        <v>669</v>
      </c>
      <c r="B321" t="s">
        <v>670</v>
      </c>
      <c r="C321" t="s">
        <v>27</v>
      </c>
      <c r="D321" s="1">
        <v>45392</v>
      </c>
      <c r="E321" s="1">
        <v>45406</v>
      </c>
      <c r="F321">
        <v>14</v>
      </c>
      <c r="G321" t="s">
        <v>42</v>
      </c>
      <c r="H321">
        <v>3024</v>
      </c>
      <c r="I321">
        <v>3</v>
      </c>
      <c r="J321">
        <v>1</v>
      </c>
      <c r="K321">
        <v>2</v>
      </c>
      <c r="L321">
        <v>90</v>
      </c>
      <c r="M321">
        <v>5</v>
      </c>
      <c r="N321" t="s">
        <v>24</v>
      </c>
      <c r="O321" s="2">
        <v>0.41666666666666669</v>
      </c>
    </row>
    <row r="322" spans="1:15" x14ac:dyDescent="0.25">
      <c r="A322" t="s">
        <v>671</v>
      </c>
      <c r="B322" t="s">
        <v>672</v>
      </c>
      <c r="C322" t="s">
        <v>37</v>
      </c>
      <c r="D322" s="1">
        <v>45297</v>
      </c>
      <c r="E322" s="1">
        <v>45306</v>
      </c>
      <c r="F322">
        <v>9</v>
      </c>
      <c r="G322" t="s">
        <v>34</v>
      </c>
      <c r="H322">
        <v>358</v>
      </c>
      <c r="I322">
        <v>2</v>
      </c>
      <c r="J322">
        <v>3</v>
      </c>
      <c r="K322">
        <v>1</v>
      </c>
      <c r="L322">
        <v>90</v>
      </c>
      <c r="M322">
        <v>4</v>
      </c>
      <c r="N322" t="s">
        <v>53</v>
      </c>
      <c r="O322" s="2">
        <v>0.5</v>
      </c>
    </row>
    <row r="323" spans="1:15" x14ac:dyDescent="0.25">
      <c r="A323" t="s">
        <v>673</v>
      </c>
      <c r="B323" t="s">
        <v>674</v>
      </c>
      <c r="C323" t="s">
        <v>37</v>
      </c>
      <c r="D323" s="1">
        <v>45471</v>
      </c>
      <c r="E323" s="1">
        <v>45472</v>
      </c>
      <c r="F323">
        <v>1</v>
      </c>
      <c r="G323" t="s">
        <v>31</v>
      </c>
      <c r="H323">
        <v>382</v>
      </c>
      <c r="I323">
        <v>4</v>
      </c>
      <c r="J323">
        <v>3</v>
      </c>
      <c r="K323">
        <v>5</v>
      </c>
      <c r="L323">
        <v>95</v>
      </c>
      <c r="M323">
        <v>5</v>
      </c>
      <c r="N323" t="s">
        <v>50</v>
      </c>
      <c r="O323" s="2">
        <v>0.75</v>
      </c>
    </row>
    <row r="324" spans="1:15" x14ac:dyDescent="0.25">
      <c r="A324" t="s">
        <v>675</v>
      </c>
      <c r="B324" t="s">
        <v>676</v>
      </c>
      <c r="C324" t="s">
        <v>37</v>
      </c>
      <c r="D324" s="1">
        <v>45573</v>
      </c>
      <c r="E324" s="1">
        <v>45578</v>
      </c>
      <c r="F324">
        <v>5</v>
      </c>
      <c r="G324" t="s">
        <v>42</v>
      </c>
      <c r="H324">
        <v>1998</v>
      </c>
      <c r="I324">
        <v>3</v>
      </c>
      <c r="J324">
        <v>5</v>
      </c>
      <c r="K324">
        <v>3</v>
      </c>
      <c r="L324">
        <v>95</v>
      </c>
      <c r="M324">
        <v>4</v>
      </c>
      <c r="N324" t="s">
        <v>19</v>
      </c>
      <c r="O324" s="2">
        <v>0.75</v>
      </c>
    </row>
    <row r="325" spans="1:15" x14ac:dyDescent="0.25">
      <c r="A325" t="s">
        <v>677</v>
      </c>
      <c r="B325" t="s">
        <v>678</v>
      </c>
      <c r="C325" t="s">
        <v>68</v>
      </c>
      <c r="D325" s="1">
        <v>45517</v>
      </c>
      <c r="E325" s="1">
        <v>45521</v>
      </c>
      <c r="F325">
        <v>4</v>
      </c>
      <c r="G325" t="s">
        <v>18</v>
      </c>
      <c r="H325">
        <v>4235</v>
      </c>
      <c r="I325">
        <v>4</v>
      </c>
      <c r="J325">
        <v>4</v>
      </c>
      <c r="K325">
        <v>3</v>
      </c>
      <c r="L325">
        <v>70</v>
      </c>
      <c r="M325">
        <v>1</v>
      </c>
      <c r="N325" t="s">
        <v>24</v>
      </c>
      <c r="O325" s="2">
        <v>0.5</v>
      </c>
    </row>
    <row r="326" spans="1:15" x14ac:dyDescent="0.25">
      <c r="A326" t="s">
        <v>679</v>
      </c>
      <c r="B326" t="s">
        <v>680</v>
      </c>
      <c r="C326" t="s">
        <v>68</v>
      </c>
      <c r="D326" s="1">
        <v>45520</v>
      </c>
      <c r="E326" s="1">
        <v>45528</v>
      </c>
      <c r="F326">
        <v>8</v>
      </c>
      <c r="G326" t="s">
        <v>31</v>
      </c>
      <c r="H326">
        <v>3076</v>
      </c>
      <c r="I326">
        <v>5</v>
      </c>
      <c r="J326">
        <v>2</v>
      </c>
      <c r="K326">
        <v>5</v>
      </c>
      <c r="L326">
        <v>80</v>
      </c>
      <c r="M326">
        <v>1</v>
      </c>
      <c r="N326" t="s">
        <v>19</v>
      </c>
      <c r="O326" s="2">
        <v>0.625</v>
      </c>
    </row>
    <row r="327" spans="1:15" x14ac:dyDescent="0.25">
      <c r="A327" t="s">
        <v>681</v>
      </c>
      <c r="B327" t="s">
        <v>682</v>
      </c>
      <c r="C327" t="s">
        <v>68</v>
      </c>
      <c r="D327" s="1">
        <v>45580</v>
      </c>
      <c r="E327" s="1">
        <v>45591</v>
      </c>
      <c r="F327">
        <v>11</v>
      </c>
      <c r="G327" t="s">
        <v>28</v>
      </c>
      <c r="H327">
        <v>2367</v>
      </c>
      <c r="I327">
        <v>3</v>
      </c>
      <c r="J327">
        <v>5</v>
      </c>
      <c r="K327">
        <v>1</v>
      </c>
      <c r="L327">
        <v>95</v>
      </c>
      <c r="M327">
        <v>5</v>
      </c>
      <c r="N327" t="s">
        <v>45</v>
      </c>
      <c r="O327" s="2">
        <v>0.83333333333333337</v>
      </c>
    </row>
    <row r="328" spans="1:15" x14ac:dyDescent="0.25">
      <c r="A328" t="s">
        <v>683</v>
      </c>
      <c r="B328" t="s">
        <v>684</v>
      </c>
      <c r="C328" t="s">
        <v>27</v>
      </c>
      <c r="D328" s="1">
        <v>45441</v>
      </c>
      <c r="E328" s="1">
        <v>45453</v>
      </c>
      <c r="F328">
        <v>12</v>
      </c>
      <c r="G328" t="s">
        <v>18</v>
      </c>
      <c r="H328">
        <v>3300</v>
      </c>
      <c r="I328">
        <v>1</v>
      </c>
      <c r="J328">
        <v>2</v>
      </c>
      <c r="K328">
        <v>2</v>
      </c>
      <c r="L328">
        <v>70</v>
      </c>
      <c r="M328">
        <v>4</v>
      </c>
      <c r="N328" t="s">
        <v>50</v>
      </c>
      <c r="O328" s="2">
        <v>0.45833333333333331</v>
      </c>
    </row>
    <row r="329" spans="1:15" x14ac:dyDescent="0.25">
      <c r="A329" t="s">
        <v>685</v>
      </c>
      <c r="B329" t="s">
        <v>686</v>
      </c>
      <c r="C329" t="s">
        <v>22</v>
      </c>
      <c r="D329" s="1">
        <v>45568</v>
      </c>
      <c r="E329" s="1">
        <v>45569</v>
      </c>
      <c r="F329">
        <v>1</v>
      </c>
      <c r="G329" t="s">
        <v>34</v>
      </c>
      <c r="H329">
        <v>712</v>
      </c>
      <c r="I329">
        <v>4</v>
      </c>
      <c r="J329">
        <v>4</v>
      </c>
      <c r="K329">
        <v>3</v>
      </c>
      <c r="L329">
        <v>70</v>
      </c>
      <c r="M329">
        <v>4</v>
      </c>
      <c r="N329" t="s">
        <v>50</v>
      </c>
      <c r="O329" s="2">
        <v>0.41666666666666669</v>
      </c>
    </row>
    <row r="330" spans="1:15" x14ac:dyDescent="0.25">
      <c r="A330" t="s">
        <v>687</v>
      </c>
      <c r="B330" t="s">
        <v>688</v>
      </c>
      <c r="C330" t="s">
        <v>37</v>
      </c>
      <c r="D330" s="1">
        <v>45489</v>
      </c>
      <c r="E330" s="1">
        <v>45498</v>
      </c>
      <c r="F330">
        <v>9</v>
      </c>
      <c r="G330" t="s">
        <v>42</v>
      </c>
      <c r="H330">
        <v>787</v>
      </c>
      <c r="I330">
        <v>5</v>
      </c>
      <c r="J330">
        <v>3</v>
      </c>
      <c r="K330">
        <v>2</v>
      </c>
      <c r="L330">
        <v>95</v>
      </c>
      <c r="M330">
        <v>2</v>
      </c>
      <c r="N330" t="s">
        <v>24</v>
      </c>
      <c r="O330" s="2">
        <v>0.29166666666666669</v>
      </c>
    </row>
    <row r="331" spans="1:15" x14ac:dyDescent="0.25">
      <c r="A331" t="s">
        <v>689</v>
      </c>
      <c r="B331" t="s">
        <v>690</v>
      </c>
      <c r="C331" t="s">
        <v>37</v>
      </c>
      <c r="D331" s="1">
        <v>45361</v>
      </c>
      <c r="E331" s="1">
        <v>45367</v>
      </c>
      <c r="F331">
        <v>6</v>
      </c>
      <c r="G331" t="s">
        <v>28</v>
      </c>
      <c r="H331">
        <v>3790</v>
      </c>
      <c r="I331">
        <v>1</v>
      </c>
      <c r="J331">
        <v>2</v>
      </c>
      <c r="K331">
        <v>4</v>
      </c>
      <c r="L331">
        <v>90</v>
      </c>
      <c r="M331">
        <v>3</v>
      </c>
      <c r="N331" t="s">
        <v>50</v>
      </c>
      <c r="O331" s="2">
        <v>0.83333333333333337</v>
      </c>
    </row>
    <row r="332" spans="1:15" x14ac:dyDescent="0.25">
      <c r="A332" t="s">
        <v>691</v>
      </c>
      <c r="B332" t="s">
        <v>692</v>
      </c>
      <c r="C332" t="s">
        <v>27</v>
      </c>
      <c r="D332" s="1">
        <v>45403</v>
      </c>
      <c r="E332" s="1">
        <v>45407</v>
      </c>
      <c r="F332">
        <v>4</v>
      </c>
      <c r="G332" t="s">
        <v>28</v>
      </c>
      <c r="H332">
        <v>712</v>
      </c>
      <c r="I332">
        <v>1</v>
      </c>
      <c r="J332">
        <v>1</v>
      </c>
      <c r="K332">
        <v>1</v>
      </c>
      <c r="L332">
        <v>80</v>
      </c>
      <c r="M332">
        <v>5</v>
      </c>
      <c r="N332" t="s">
        <v>24</v>
      </c>
      <c r="O332" s="2">
        <v>0.875</v>
      </c>
    </row>
    <row r="333" spans="1:15" x14ac:dyDescent="0.25">
      <c r="A333" t="s">
        <v>693</v>
      </c>
      <c r="B333" t="s">
        <v>694</v>
      </c>
      <c r="C333" t="s">
        <v>37</v>
      </c>
      <c r="D333" s="1">
        <v>45295</v>
      </c>
      <c r="E333" s="1">
        <v>45307</v>
      </c>
      <c r="F333">
        <v>12</v>
      </c>
      <c r="G333" t="s">
        <v>31</v>
      </c>
      <c r="H333">
        <v>2407</v>
      </c>
      <c r="I333">
        <v>1</v>
      </c>
      <c r="J333">
        <v>1</v>
      </c>
      <c r="K333">
        <v>4</v>
      </c>
      <c r="L333">
        <v>80</v>
      </c>
      <c r="M333">
        <v>3</v>
      </c>
      <c r="N333" t="s">
        <v>24</v>
      </c>
      <c r="O333" s="2">
        <v>0.58333333333333337</v>
      </c>
    </row>
    <row r="334" spans="1:15" x14ac:dyDescent="0.25">
      <c r="A334" t="s">
        <v>695</v>
      </c>
      <c r="B334" t="s">
        <v>696</v>
      </c>
      <c r="C334" t="s">
        <v>68</v>
      </c>
      <c r="D334" s="1">
        <v>45386</v>
      </c>
      <c r="E334" s="1">
        <v>45395</v>
      </c>
      <c r="F334">
        <v>9</v>
      </c>
      <c r="G334" t="s">
        <v>28</v>
      </c>
      <c r="H334">
        <v>3113</v>
      </c>
      <c r="I334">
        <v>1</v>
      </c>
      <c r="J334">
        <v>5</v>
      </c>
      <c r="K334">
        <v>4</v>
      </c>
      <c r="L334">
        <v>90</v>
      </c>
      <c r="M334">
        <v>3</v>
      </c>
      <c r="N334" t="s">
        <v>19</v>
      </c>
      <c r="O334" s="2">
        <v>0.5</v>
      </c>
    </row>
    <row r="335" spans="1:15" x14ac:dyDescent="0.25">
      <c r="A335" t="s">
        <v>697</v>
      </c>
      <c r="B335" t="s">
        <v>698</v>
      </c>
      <c r="C335" t="s">
        <v>22</v>
      </c>
      <c r="D335" s="1">
        <v>45443</v>
      </c>
      <c r="E335" s="1">
        <v>45454</v>
      </c>
      <c r="F335">
        <v>11</v>
      </c>
      <c r="G335" t="s">
        <v>34</v>
      </c>
      <c r="H335">
        <v>1881</v>
      </c>
      <c r="I335">
        <v>3</v>
      </c>
      <c r="J335">
        <v>4</v>
      </c>
      <c r="K335">
        <v>4</v>
      </c>
      <c r="L335">
        <v>95</v>
      </c>
      <c r="M335">
        <v>5</v>
      </c>
      <c r="N335" t="s">
        <v>50</v>
      </c>
      <c r="O335" s="2">
        <v>0.375</v>
      </c>
    </row>
    <row r="336" spans="1:15" x14ac:dyDescent="0.25">
      <c r="A336" t="s">
        <v>699</v>
      </c>
      <c r="B336" t="s">
        <v>700</v>
      </c>
      <c r="C336" t="s">
        <v>17</v>
      </c>
      <c r="D336" s="1">
        <v>45428</v>
      </c>
      <c r="E336" s="1">
        <v>45433</v>
      </c>
      <c r="F336">
        <v>5</v>
      </c>
      <c r="G336" t="s">
        <v>34</v>
      </c>
      <c r="H336">
        <v>2691</v>
      </c>
      <c r="I336">
        <v>3</v>
      </c>
      <c r="J336">
        <v>5</v>
      </c>
      <c r="K336">
        <v>1</v>
      </c>
      <c r="L336">
        <v>80</v>
      </c>
      <c r="M336">
        <v>4</v>
      </c>
      <c r="N336" t="s">
        <v>24</v>
      </c>
      <c r="O336" s="2">
        <v>0.33333333333333331</v>
      </c>
    </row>
    <row r="337" spans="1:15" x14ac:dyDescent="0.25">
      <c r="A337" t="s">
        <v>701</v>
      </c>
      <c r="B337" t="s">
        <v>702</v>
      </c>
      <c r="C337" t="s">
        <v>37</v>
      </c>
      <c r="D337" s="1">
        <v>45538</v>
      </c>
      <c r="E337" s="1">
        <v>45543</v>
      </c>
      <c r="F337">
        <v>5</v>
      </c>
      <c r="G337" t="s">
        <v>23</v>
      </c>
      <c r="H337">
        <v>2796</v>
      </c>
      <c r="I337">
        <v>3</v>
      </c>
      <c r="J337">
        <v>5</v>
      </c>
      <c r="K337">
        <v>1</v>
      </c>
      <c r="L337">
        <v>95</v>
      </c>
      <c r="M337">
        <v>5</v>
      </c>
      <c r="N337" t="s">
        <v>19</v>
      </c>
      <c r="O337" s="2">
        <v>0.66666666666666663</v>
      </c>
    </row>
    <row r="338" spans="1:15" x14ac:dyDescent="0.25">
      <c r="A338" t="s">
        <v>703</v>
      </c>
      <c r="B338" t="s">
        <v>704</v>
      </c>
      <c r="C338" t="s">
        <v>68</v>
      </c>
      <c r="D338" s="1">
        <v>45534</v>
      </c>
      <c r="E338" s="1">
        <v>45546</v>
      </c>
      <c r="F338">
        <v>12</v>
      </c>
      <c r="G338" t="s">
        <v>34</v>
      </c>
      <c r="H338">
        <v>4058</v>
      </c>
      <c r="I338">
        <v>5</v>
      </c>
      <c r="J338">
        <v>5</v>
      </c>
      <c r="K338">
        <v>5</v>
      </c>
      <c r="L338">
        <v>95</v>
      </c>
      <c r="M338">
        <v>3</v>
      </c>
      <c r="N338" t="s">
        <v>53</v>
      </c>
      <c r="O338" s="2">
        <v>0.25</v>
      </c>
    </row>
    <row r="339" spans="1:15" x14ac:dyDescent="0.25">
      <c r="A339" t="s">
        <v>705</v>
      </c>
      <c r="B339" t="s">
        <v>706</v>
      </c>
      <c r="C339" t="s">
        <v>17</v>
      </c>
      <c r="D339" s="1">
        <v>45322</v>
      </c>
      <c r="E339" s="1">
        <v>45327</v>
      </c>
      <c r="F339">
        <v>5</v>
      </c>
      <c r="G339" t="s">
        <v>18</v>
      </c>
      <c r="H339">
        <v>674</v>
      </c>
      <c r="I339">
        <v>5</v>
      </c>
      <c r="J339">
        <v>1</v>
      </c>
      <c r="K339">
        <v>2</v>
      </c>
      <c r="L339">
        <v>70</v>
      </c>
      <c r="M339">
        <v>4</v>
      </c>
      <c r="N339" t="s">
        <v>19</v>
      </c>
      <c r="O339" s="2">
        <v>0.45833333333333331</v>
      </c>
    </row>
    <row r="340" spans="1:15" x14ac:dyDescent="0.25">
      <c r="A340" t="s">
        <v>707</v>
      </c>
      <c r="B340" t="s">
        <v>708</v>
      </c>
      <c r="C340" t="s">
        <v>22</v>
      </c>
      <c r="D340" s="1">
        <v>45331</v>
      </c>
      <c r="E340" s="1">
        <v>45332</v>
      </c>
      <c r="F340">
        <v>1</v>
      </c>
      <c r="G340" t="s">
        <v>28</v>
      </c>
      <c r="H340">
        <v>2010</v>
      </c>
      <c r="I340">
        <v>5</v>
      </c>
      <c r="J340">
        <v>1</v>
      </c>
      <c r="K340">
        <v>2</v>
      </c>
      <c r="L340">
        <v>90</v>
      </c>
      <c r="M340">
        <v>1</v>
      </c>
      <c r="N340" t="s">
        <v>19</v>
      </c>
      <c r="O340" s="2">
        <v>0.66666666666666663</v>
      </c>
    </row>
    <row r="341" spans="1:15" x14ac:dyDescent="0.25">
      <c r="A341" t="s">
        <v>709</v>
      </c>
      <c r="B341" t="s">
        <v>710</v>
      </c>
      <c r="C341" t="s">
        <v>17</v>
      </c>
      <c r="D341" s="1">
        <v>45520</v>
      </c>
      <c r="E341" s="1">
        <v>45521</v>
      </c>
      <c r="F341">
        <v>1</v>
      </c>
      <c r="G341" t="s">
        <v>34</v>
      </c>
      <c r="H341">
        <v>3704</v>
      </c>
      <c r="I341">
        <v>2</v>
      </c>
      <c r="J341">
        <v>5</v>
      </c>
      <c r="K341">
        <v>5</v>
      </c>
      <c r="L341">
        <v>95</v>
      </c>
      <c r="M341">
        <v>5</v>
      </c>
      <c r="N341" t="s">
        <v>24</v>
      </c>
      <c r="O341" s="2">
        <v>0.25</v>
      </c>
    </row>
    <row r="342" spans="1:15" x14ac:dyDescent="0.25">
      <c r="A342" t="s">
        <v>711</v>
      </c>
      <c r="B342" t="s">
        <v>712</v>
      </c>
      <c r="C342" t="s">
        <v>68</v>
      </c>
      <c r="D342" s="1">
        <v>45327</v>
      </c>
      <c r="E342" s="1">
        <v>45335</v>
      </c>
      <c r="F342">
        <v>8</v>
      </c>
      <c r="G342" t="s">
        <v>31</v>
      </c>
      <c r="H342">
        <v>769</v>
      </c>
      <c r="I342">
        <v>5</v>
      </c>
      <c r="J342">
        <v>1</v>
      </c>
      <c r="K342">
        <v>5</v>
      </c>
      <c r="L342">
        <v>85</v>
      </c>
      <c r="M342">
        <v>5</v>
      </c>
      <c r="N342" t="s">
        <v>45</v>
      </c>
      <c r="O342" s="2">
        <v>0.5</v>
      </c>
    </row>
    <row r="343" spans="1:15" x14ac:dyDescent="0.25">
      <c r="A343" t="s">
        <v>713</v>
      </c>
      <c r="B343" t="s">
        <v>714</v>
      </c>
      <c r="C343" t="s">
        <v>17</v>
      </c>
      <c r="D343" s="1">
        <v>45514</v>
      </c>
      <c r="E343" s="1">
        <v>45526</v>
      </c>
      <c r="F343">
        <v>12</v>
      </c>
      <c r="G343" t="s">
        <v>23</v>
      </c>
      <c r="H343">
        <v>4464</v>
      </c>
      <c r="I343">
        <v>3</v>
      </c>
      <c r="J343">
        <v>4</v>
      </c>
      <c r="K343">
        <v>4</v>
      </c>
      <c r="L343">
        <v>90</v>
      </c>
      <c r="M343">
        <v>4</v>
      </c>
      <c r="N343" t="s">
        <v>45</v>
      </c>
      <c r="O343" s="2">
        <v>0.45833333333333331</v>
      </c>
    </row>
    <row r="344" spans="1:15" x14ac:dyDescent="0.25">
      <c r="A344" t="s">
        <v>715</v>
      </c>
      <c r="B344" t="s">
        <v>716</v>
      </c>
      <c r="C344" t="s">
        <v>27</v>
      </c>
      <c r="D344" s="1">
        <v>45297</v>
      </c>
      <c r="E344" s="1">
        <v>45305</v>
      </c>
      <c r="F344">
        <v>8</v>
      </c>
      <c r="G344" t="s">
        <v>28</v>
      </c>
      <c r="H344">
        <v>1383</v>
      </c>
      <c r="I344">
        <v>3</v>
      </c>
      <c r="J344">
        <v>5</v>
      </c>
      <c r="K344">
        <v>5</v>
      </c>
      <c r="L344">
        <v>80</v>
      </c>
      <c r="M344">
        <v>1</v>
      </c>
      <c r="N344" t="s">
        <v>45</v>
      </c>
      <c r="O344" s="2">
        <v>0.79166666666666663</v>
      </c>
    </row>
    <row r="345" spans="1:15" x14ac:dyDescent="0.25">
      <c r="A345" t="s">
        <v>717</v>
      </c>
      <c r="B345" t="s">
        <v>718</v>
      </c>
      <c r="C345" t="s">
        <v>17</v>
      </c>
      <c r="D345" s="1">
        <v>45511</v>
      </c>
      <c r="E345" s="1">
        <v>45523</v>
      </c>
      <c r="F345">
        <v>12</v>
      </c>
      <c r="G345" t="s">
        <v>23</v>
      </c>
      <c r="H345">
        <v>1023</v>
      </c>
      <c r="I345">
        <v>2</v>
      </c>
      <c r="J345">
        <v>1</v>
      </c>
      <c r="K345">
        <v>3</v>
      </c>
      <c r="L345">
        <v>70</v>
      </c>
      <c r="M345">
        <v>1</v>
      </c>
      <c r="N345" t="s">
        <v>19</v>
      </c>
      <c r="O345" s="2">
        <v>0.29166666666666669</v>
      </c>
    </row>
    <row r="346" spans="1:15" x14ac:dyDescent="0.25">
      <c r="A346" t="s">
        <v>719</v>
      </c>
      <c r="B346" t="s">
        <v>720</v>
      </c>
      <c r="C346" t="s">
        <v>37</v>
      </c>
      <c r="D346" s="1">
        <v>45366</v>
      </c>
      <c r="E346" s="1">
        <v>45372</v>
      </c>
      <c r="F346">
        <v>6</v>
      </c>
      <c r="G346" t="s">
        <v>28</v>
      </c>
      <c r="H346">
        <v>1225</v>
      </c>
      <c r="I346">
        <v>2</v>
      </c>
      <c r="J346">
        <v>2</v>
      </c>
      <c r="K346">
        <v>2</v>
      </c>
      <c r="L346">
        <v>80</v>
      </c>
      <c r="M346">
        <v>4</v>
      </c>
      <c r="N346" t="s">
        <v>24</v>
      </c>
      <c r="O346" s="2">
        <v>0.375</v>
      </c>
    </row>
    <row r="347" spans="1:15" x14ac:dyDescent="0.25">
      <c r="A347" t="s">
        <v>721</v>
      </c>
      <c r="B347" t="s">
        <v>722</v>
      </c>
      <c r="C347" t="s">
        <v>37</v>
      </c>
      <c r="D347" s="1">
        <v>45295</v>
      </c>
      <c r="E347" s="1">
        <v>45307</v>
      </c>
      <c r="F347">
        <v>12</v>
      </c>
      <c r="G347" t="s">
        <v>31</v>
      </c>
      <c r="H347">
        <v>1629</v>
      </c>
      <c r="I347">
        <v>5</v>
      </c>
      <c r="J347">
        <v>5</v>
      </c>
      <c r="K347">
        <v>5</v>
      </c>
      <c r="L347">
        <v>80</v>
      </c>
      <c r="M347">
        <v>2</v>
      </c>
      <c r="N347" t="s">
        <v>50</v>
      </c>
      <c r="O347" s="2">
        <v>0.66666666666666663</v>
      </c>
    </row>
    <row r="348" spans="1:15" x14ac:dyDescent="0.25">
      <c r="A348" t="s">
        <v>723</v>
      </c>
      <c r="B348" t="s">
        <v>724</v>
      </c>
      <c r="C348" t="s">
        <v>27</v>
      </c>
      <c r="D348" s="1">
        <v>45425</v>
      </c>
      <c r="E348" s="1">
        <v>45436</v>
      </c>
      <c r="F348">
        <v>11</v>
      </c>
      <c r="G348" t="s">
        <v>23</v>
      </c>
      <c r="H348">
        <v>1694</v>
      </c>
      <c r="I348">
        <v>4</v>
      </c>
      <c r="J348">
        <v>5</v>
      </c>
      <c r="K348">
        <v>3</v>
      </c>
      <c r="L348">
        <v>90</v>
      </c>
      <c r="M348">
        <v>5</v>
      </c>
      <c r="N348" t="s">
        <v>19</v>
      </c>
      <c r="O348" s="2">
        <v>0.83333333333333337</v>
      </c>
    </row>
    <row r="349" spans="1:15" x14ac:dyDescent="0.25">
      <c r="A349" t="s">
        <v>725</v>
      </c>
      <c r="B349" t="s">
        <v>726</v>
      </c>
      <c r="C349" t="s">
        <v>68</v>
      </c>
      <c r="D349" s="1">
        <v>45409</v>
      </c>
      <c r="E349" s="1">
        <v>45422</v>
      </c>
      <c r="F349">
        <v>13</v>
      </c>
      <c r="G349" t="s">
        <v>42</v>
      </c>
      <c r="H349">
        <v>346</v>
      </c>
      <c r="I349">
        <v>2</v>
      </c>
      <c r="J349">
        <v>4</v>
      </c>
      <c r="K349">
        <v>3</v>
      </c>
      <c r="L349">
        <v>80</v>
      </c>
      <c r="M349">
        <v>5</v>
      </c>
      <c r="N349" t="s">
        <v>19</v>
      </c>
      <c r="O349" s="2">
        <v>0.95833333333333337</v>
      </c>
    </row>
    <row r="350" spans="1:15" x14ac:dyDescent="0.25">
      <c r="A350" t="s">
        <v>727</v>
      </c>
      <c r="B350" t="s">
        <v>728</v>
      </c>
      <c r="C350" t="s">
        <v>37</v>
      </c>
      <c r="D350" s="1">
        <v>45385</v>
      </c>
      <c r="E350" s="1">
        <v>45389</v>
      </c>
      <c r="F350">
        <v>4</v>
      </c>
      <c r="G350" t="s">
        <v>18</v>
      </c>
      <c r="H350">
        <v>3811</v>
      </c>
      <c r="I350">
        <v>1</v>
      </c>
      <c r="J350">
        <v>3</v>
      </c>
      <c r="K350">
        <v>3</v>
      </c>
      <c r="L350">
        <v>95</v>
      </c>
      <c r="M350">
        <v>3</v>
      </c>
      <c r="N350" t="s">
        <v>24</v>
      </c>
      <c r="O350" s="2">
        <v>0.25</v>
      </c>
    </row>
    <row r="351" spans="1:15" x14ac:dyDescent="0.25">
      <c r="A351" t="s">
        <v>729</v>
      </c>
      <c r="B351" t="s">
        <v>730</v>
      </c>
      <c r="C351" t="s">
        <v>22</v>
      </c>
      <c r="D351" s="1">
        <v>45353</v>
      </c>
      <c r="E351" s="1">
        <v>45355</v>
      </c>
      <c r="F351">
        <v>2</v>
      </c>
      <c r="G351" t="s">
        <v>18</v>
      </c>
      <c r="H351">
        <v>1660</v>
      </c>
      <c r="I351">
        <v>3</v>
      </c>
      <c r="J351">
        <v>3</v>
      </c>
      <c r="K351">
        <v>3</v>
      </c>
      <c r="L351">
        <v>80</v>
      </c>
      <c r="M351">
        <v>4</v>
      </c>
      <c r="N351" t="s">
        <v>53</v>
      </c>
      <c r="O351" s="2">
        <v>0.33333333333333331</v>
      </c>
    </row>
    <row r="352" spans="1:15" x14ac:dyDescent="0.25">
      <c r="A352" t="s">
        <v>731</v>
      </c>
      <c r="B352" t="s">
        <v>732</v>
      </c>
      <c r="C352" t="s">
        <v>37</v>
      </c>
      <c r="D352" s="1">
        <v>45485</v>
      </c>
      <c r="E352" s="1">
        <v>45499</v>
      </c>
      <c r="F352">
        <v>14</v>
      </c>
      <c r="G352" t="s">
        <v>28</v>
      </c>
      <c r="H352">
        <v>2500</v>
      </c>
      <c r="I352">
        <v>1</v>
      </c>
      <c r="J352">
        <v>4</v>
      </c>
      <c r="K352">
        <v>4</v>
      </c>
      <c r="L352">
        <v>70</v>
      </c>
      <c r="M352">
        <v>3</v>
      </c>
      <c r="N352" t="s">
        <v>19</v>
      </c>
      <c r="O352" s="2">
        <v>0.33333333333333331</v>
      </c>
    </row>
    <row r="353" spans="1:15" x14ac:dyDescent="0.25">
      <c r="A353" t="s">
        <v>733</v>
      </c>
      <c r="B353" t="s">
        <v>734</v>
      </c>
      <c r="C353" t="s">
        <v>37</v>
      </c>
      <c r="D353" s="1">
        <v>45494</v>
      </c>
      <c r="E353" s="1">
        <v>45496</v>
      </c>
      <c r="F353">
        <v>2</v>
      </c>
      <c r="G353" t="s">
        <v>42</v>
      </c>
      <c r="H353">
        <v>2343</v>
      </c>
      <c r="I353">
        <v>3</v>
      </c>
      <c r="J353">
        <v>4</v>
      </c>
      <c r="K353">
        <v>3</v>
      </c>
      <c r="L353">
        <v>70</v>
      </c>
      <c r="M353">
        <v>3</v>
      </c>
      <c r="N353" t="s">
        <v>53</v>
      </c>
      <c r="O353" s="2">
        <v>0.5</v>
      </c>
    </row>
    <row r="354" spans="1:15" x14ac:dyDescent="0.25">
      <c r="A354" t="s">
        <v>735</v>
      </c>
      <c r="B354" t="s">
        <v>736</v>
      </c>
      <c r="C354" t="s">
        <v>68</v>
      </c>
      <c r="D354" s="1">
        <v>45317</v>
      </c>
      <c r="E354" s="1">
        <v>45326</v>
      </c>
      <c r="F354">
        <v>9</v>
      </c>
      <c r="G354" t="s">
        <v>23</v>
      </c>
      <c r="H354">
        <v>3964</v>
      </c>
      <c r="I354">
        <v>3</v>
      </c>
      <c r="J354">
        <v>4</v>
      </c>
      <c r="K354">
        <v>4</v>
      </c>
      <c r="L354">
        <v>85</v>
      </c>
      <c r="M354">
        <v>1</v>
      </c>
      <c r="N354" t="s">
        <v>53</v>
      </c>
      <c r="O354" s="2">
        <v>0.25</v>
      </c>
    </row>
    <row r="355" spans="1:15" x14ac:dyDescent="0.25">
      <c r="A355" t="s">
        <v>737</v>
      </c>
      <c r="B355" t="s">
        <v>738</v>
      </c>
      <c r="C355" t="s">
        <v>17</v>
      </c>
      <c r="D355" s="1">
        <v>45464</v>
      </c>
      <c r="E355" s="1">
        <v>45469</v>
      </c>
      <c r="F355">
        <v>5</v>
      </c>
      <c r="G355" t="s">
        <v>42</v>
      </c>
      <c r="H355">
        <v>2039</v>
      </c>
      <c r="I355">
        <v>2</v>
      </c>
      <c r="J355">
        <v>3</v>
      </c>
      <c r="K355">
        <v>4</v>
      </c>
      <c r="L355">
        <v>70</v>
      </c>
      <c r="M355">
        <v>5</v>
      </c>
      <c r="N355" t="s">
        <v>45</v>
      </c>
      <c r="O355" s="2">
        <v>0.66666666666666663</v>
      </c>
    </row>
    <row r="356" spans="1:15" x14ac:dyDescent="0.25">
      <c r="A356" t="s">
        <v>739</v>
      </c>
      <c r="B356" t="s">
        <v>740</v>
      </c>
      <c r="C356" t="s">
        <v>37</v>
      </c>
      <c r="D356" s="1">
        <v>45591</v>
      </c>
      <c r="E356" s="1">
        <v>45595</v>
      </c>
      <c r="F356">
        <v>4</v>
      </c>
      <c r="G356" t="s">
        <v>42</v>
      </c>
      <c r="H356">
        <v>3169</v>
      </c>
      <c r="I356">
        <v>2</v>
      </c>
      <c r="J356">
        <v>4</v>
      </c>
      <c r="K356">
        <v>3</v>
      </c>
      <c r="L356">
        <v>80</v>
      </c>
      <c r="M356">
        <v>3</v>
      </c>
      <c r="N356" t="s">
        <v>24</v>
      </c>
      <c r="O356" s="2">
        <v>0.45833333333333331</v>
      </c>
    </row>
    <row r="357" spans="1:15" x14ac:dyDescent="0.25">
      <c r="A357" t="s">
        <v>741</v>
      </c>
      <c r="B357" t="s">
        <v>742</v>
      </c>
      <c r="C357" t="s">
        <v>27</v>
      </c>
      <c r="D357" s="1">
        <v>45424</v>
      </c>
      <c r="E357" s="1">
        <v>45434</v>
      </c>
      <c r="F357">
        <v>10</v>
      </c>
      <c r="G357" t="s">
        <v>23</v>
      </c>
      <c r="H357">
        <v>326</v>
      </c>
      <c r="I357">
        <v>1</v>
      </c>
      <c r="J357">
        <v>1</v>
      </c>
      <c r="K357">
        <v>2</v>
      </c>
      <c r="L357">
        <v>70</v>
      </c>
      <c r="M357">
        <v>1</v>
      </c>
      <c r="N357" t="s">
        <v>53</v>
      </c>
      <c r="O357" s="2">
        <v>0.33333333333333331</v>
      </c>
    </row>
    <row r="358" spans="1:15" x14ac:dyDescent="0.25">
      <c r="A358" t="s">
        <v>743</v>
      </c>
      <c r="B358" t="s">
        <v>744</v>
      </c>
      <c r="C358" t="s">
        <v>17</v>
      </c>
      <c r="D358" s="1">
        <v>45409</v>
      </c>
      <c r="E358" s="1">
        <v>45422</v>
      </c>
      <c r="F358">
        <v>13</v>
      </c>
      <c r="G358" t="s">
        <v>31</v>
      </c>
      <c r="H358">
        <v>3647</v>
      </c>
      <c r="I358">
        <v>3</v>
      </c>
      <c r="J358">
        <v>5</v>
      </c>
      <c r="K358">
        <v>3</v>
      </c>
      <c r="L358">
        <v>90</v>
      </c>
      <c r="M358">
        <v>4</v>
      </c>
      <c r="N358" t="s">
        <v>24</v>
      </c>
      <c r="O358" s="2">
        <v>0.29166666666666669</v>
      </c>
    </row>
    <row r="359" spans="1:15" x14ac:dyDescent="0.25">
      <c r="A359" t="s">
        <v>745</v>
      </c>
      <c r="B359" t="s">
        <v>746</v>
      </c>
      <c r="C359" t="s">
        <v>22</v>
      </c>
      <c r="D359" s="1">
        <v>45566</v>
      </c>
      <c r="E359" s="1">
        <v>45567</v>
      </c>
      <c r="F359">
        <v>1</v>
      </c>
      <c r="G359" t="s">
        <v>42</v>
      </c>
      <c r="H359">
        <v>364</v>
      </c>
      <c r="I359">
        <v>1</v>
      </c>
      <c r="J359">
        <v>5</v>
      </c>
      <c r="K359">
        <v>3</v>
      </c>
      <c r="L359">
        <v>70</v>
      </c>
      <c r="M359">
        <v>3</v>
      </c>
      <c r="N359" t="s">
        <v>45</v>
      </c>
      <c r="O359" s="2">
        <v>0.95833333333333337</v>
      </c>
    </row>
    <row r="360" spans="1:15" x14ac:dyDescent="0.25">
      <c r="A360" t="s">
        <v>747</v>
      </c>
      <c r="B360" t="s">
        <v>748</v>
      </c>
      <c r="C360" t="s">
        <v>68</v>
      </c>
      <c r="D360" s="1">
        <v>45503</v>
      </c>
      <c r="E360" s="1">
        <v>45510</v>
      </c>
      <c r="F360">
        <v>7</v>
      </c>
      <c r="G360" t="s">
        <v>42</v>
      </c>
      <c r="H360">
        <v>1495</v>
      </c>
      <c r="I360">
        <v>4</v>
      </c>
      <c r="J360">
        <v>2</v>
      </c>
      <c r="K360">
        <v>3</v>
      </c>
      <c r="L360">
        <v>95</v>
      </c>
      <c r="M360">
        <v>5</v>
      </c>
      <c r="N360" t="s">
        <v>24</v>
      </c>
      <c r="O360" s="2">
        <v>0.70833333333333337</v>
      </c>
    </row>
    <row r="361" spans="1:15" x14ac:dyDescent="0.25">
      <c r="A361" t="s">
        <v>749</v>
      </c>
      <c r="B361" t="s">
        <v>750</v>
      </c>
      <c r="C361" t="s">
        <v>22</v>
      </c>
      <c r="D361" s="1">
        <v>45516</v>
      </c>
      <c r="E361" s="1">
        <v>45519</v>
      </c>
      <c r="F361">
        <v>3</v>
      </c>
      <c r="G361" t="s">
        <v>31</v>
      </c>
      <c r="H361">
        <v>3657</v>
      </c>
      <c r="I361">
        <v>1</v>
      </c>
      <c r="J361">
        <v>2</v>
      </c>
      <c r="K361">
        <v>2</v>
      </c>
      <c r="L361">
        <v>90</v>
      </c>
      <c r="M361">
        <v>3</v>
      </c>
      <c r="N361" t="s">
        <v>19</v>
      </c>
      <c r="O361" s="2">
        <v>0.625</v>
      </c>
    </row>
    <row r="362" spans="1:15" x14ac:dyDescent="0.25">
      <c r="A362" t="s">
        <v>751</v>
      </c>
      <c r="B362" t="s">
        <v>752</v>
      </c>
      <c r="C362" t="s">
        <v>17</v>
      </c>
      <c r="D362" s="1">
        <v>45311</v>
      </c>
      <c r="E362" s="1">
        <v>45317</v>
      </c>
      <c r="F362">
        <v>6</v>
      </c>
      <c r="G362" t="s">
        <v>42</v>
      </c>
      <c r="H362">
        <v>745</v>
      </c>
      <c r="I362">
        <v>5</v>
      </c>
      <c r="J362">
        <v>5</v>
      </c>
      <c r="K362">
        <v>1</v>
      </c>
      <c r="L362">
        <v>85</v>
      </c>
      <c r="M362">
        <v>4</v>
      </c>
      <c r="N362" t="s">
        <v>53</v>
      </c>
      <c r="O362" s="2">
        <v>0.41666666666666669</v>
      </c>
    </row>
    <row r="363" spans="1:15" x14ac:dyDescent="0.25">
      <c r="A363" t="s">
        <v>753</v>
      </c>
      <c r="B363" t="s">
        <v>754</v>
      </c>
      <c r="C363" t="s">
        <v>17</v>
      </c>
      <c r="D363" s="1">
        <v>45404</v>
      </c>
      <c r="E363" s="1">
        <v>45409</v>
      </c>
      <c r="F363">
        <v>5</v>
      </c>
      <c r="G363" t="s">
        <v>42</v>
      </c>
      <c r="H363">
        <v>3090</v>
      </c>
      <c r="I363">
        <v>1</v>
      </c>
      <c r="J363">
        <v>1</v>
      </c>
      <c r="K363">
        <v>1</v>
      </c>
      <c r="L363">
        <v>95</v>
      </c>
      <c r="M363">
        <v>3</v>
      </c>
      <c r="N363" t="s">
        <v>24</v>
      </c>
      <c r="O363" s="2">
        <v>0.58333333333333337</v>
      </c>
    </row>
    <row r="364" spans="1:15" x14ac:dyDescent="0.25">
      <c r="A364" t="s">
        <v>755</v>
      </c>
      <c r="B364" t="s">
        <v>756</v>
      </c>
      <c r="C364" t="s">
        <v>17</v>
      </c>
      <c r="D364" s="1">
        <v>45431</v>
      </c>
      <c r="E364" s="1">
        <v>45436</v>
      </c>
      <c r="F364">
        <v>5</v>
      </c>
      <c r="G364" t="s">
        <v>42</v>
      </c>
      <c r="H364">
        <v>1999</v>
      </c>
      <c r="I364">
        <v>5</v>
      </c>
      <c r="J364">
        <v>3</v>
      </c>
      <c r="K364">
        <v>4</v>
      </c>
      <c r="L364">
        <v>80</v>
      </c>
      <c r="M364">
        <v>5</v>
      </c>
      <c r="N364" t="s">
        <v>50</v>
      </c>
      <c r="O364" s="2">
        <v>0.29166666666666669</v>
      </c>
    </row>
    <row r="365" spans="1:15" x14ac:dyDescent="0.25">
      <c r="A365" t="s">
        <v>757</v>
      </c>
      <c r="B365" t="s">
        <v>758</v>
      </c>
      <c r="C365" t="s">
        <v>22</v>
      </c>
      <c r="D365" s="1">
        <v>45338</v>
      </c>
      <c r="E365" s="1">
        <v>45349</v>
      </c>
      <c r="F365">
        <v>11</v>
      </c>
      <c r="G365" t="s">
        <v>18</v>
      </c>
      <c r="H365">
        <v>2604</v>
      </c>
      <c r="I365">
        <v>5</v>
      </c>
      <c r="J365">
        <v>3</v>
      </c>
      <c r="K365">
        <v>4</v>
      </c>
      <c r="L365">
        <v>80</v>
      </c>
      <c r="M365">
        <v>1</v>
      </c>
      <c r="N365" t="s">
        <v>24</v>
      </c>
      <c r="O365" s="2">
        <v>0.29166666666666669</v>
      </c>
    </row>
    <row r="366" spans="1:15" x14ac:dyDescent="0.25">
      <c r="A366" t="s">
        <v>759</v>
      </c>
      <c r="B366" t="s">
        <v>760</v>
      </c>
      <c r="C366" t="s">
        <v>17</v>
      </c>
      <c r="D366" s="1">
        <v>45292</v>
      </c>
      <c r="E366" s="1">
        <v>45297</v>
      </c>
      <c r="F366">
        <v>5</v>
      </c>
      <c r="G366" t="s">
        <v>34</v>
      </c>
      <c r="H366">
        <v>2872</v>
      </c>
      <c r="I366">
        <v>5</v>
      </c>
      <c r="J366">
        <v>1</v>
      </c>
      <c r="K366">
        <v>2</v>
      </c>
      <c r="L366">
        <v>80</v>
      </c>
      <c r="M366">
        <v>5</v>
      </c>
      <c r="N366" t="s">
        <v>53</v>
      </c>
      <c r="O366" s="2">
        <v>0.45833333333333331</v>
      </c>
    </row>
    <row r="367" spans="1:15" x14ac:dyDescent="0.25">
      <c r="A367" t="s">
        <v>761</v>
      </c>
      <c r="B367" t="s">
        <v>762</v>
      </c>
      <c r="C367" t="s">
        <v>22</v>
      </c>
      <c r="D367" s="1">
        <v>45381</v>
      </c>
      <c r="E367" s="1">
        <v>45382</v>
      </c>
      <c r="F367">
        <v>1</v>
      </c>
      <c r="G367" t="s">
        <v>31</v>
      </c>
      <c r="H367">
        <v>1254</v>
      </c>
      <c r="I367">
        <v>4</v>
      </c>
      <c r="J367">
        <v>3</v>
      </c>
      <c r="K367">
        <v>5</v>
      </c>
      <c r="L367">
        <v>95</v>
      </c>
      <c r="M367">
        <v>1</v>
      </c>
      <c r="N367" t="s">
        <v>45</v>
      </c>
      <c r="O367" s="2">
        <v>0.625</v>
      </c>
    </row>
    <row r="368" spans="1:15" x14ac:dyDescent="0.25">
      <c r="A368" t="s">
        <v>763</v>
      </c>
      <c r="B368" t="s">
        <v>764</v>
      </c>
      <c r="C368" t="s">
        <v>17</v>
      </c>
      <c r="D368" s="1">
        <v>45433</v>
      </c>
      <c r="E368" s="1">
        <v>45434</v>
      </c>
      <c r="F368">
        <v>1</v>
      </c>
      <c r="G368" t="s">
        <v>42</v>
      </c>
      <c r="H368">
        <v>687</v>
      </c>
      <c r="I368">
        <v>1</v>
      </c>
      <c r="J368">
        <v>4</v>
      </c>
      <c r="K368">
        <v>1</v>
      </c>
      <c r="L368">
        <v>95</v>
      </c>
      <c r="M368">
        <v>2</v>
      </c>
      <c r="N368" t="s">
        <v>45</v>
      </c>
      <c r="O368" s="2">
        <v>0.95833333333333337</v>
      </c>
    </row>
    <row r="369" spans="1:15" x14ac:dyDescent="0.25">
      <c r="A369" t="s">
        <v>765</v>
      </c>
      <c r="B369" t="s">
        <v>766</v>
      </c>
      <c r="C369" t="s">
        <v>27</v>
      </c>
      <c r="D369" s="1">
        <v>45329</v>
      </c>
      <c r="E369" s="1">
        <v>45332</v>
      </c>
      <c r="F369">
        <v>3</v>
      </c>
      <c r="G369" t="s">
        <v>18</v>
      </c>
      <c r="H369">
        <v>4671</v>
      </c>
      <c r="I369">
        <v>1</v>
      </c>
      <c r="J369">
        <v>5</v>
      </c>
      <c r="K369">
        <v>4</v>
      </c>
      <c r="L369">
        <v>95</v>
      </c>
      <c r="M369">
        <v>5</v>
      </c>
      <c r="N369" t="s">
        <v>53</v>
      </c>
      <c r="O369" s="2">
        <v>0.70833333333333337</v>
      </c>
    </row>
    <row r="370" spans="1:15" x14ac:dyDescent="0.25">
      <c r="A370" t="s">
        <v>767</v>
      </c>
      <c r="B370" t="s">
        <v>768</v>
      </c>
      <c r="C370" t="s">
        <v>17</v>
      </c>
      <c r="D370" s="1">
        <v>45584</v>
      </c>
      <c r="E370" s="1">
        <v>45598</v>
      </c>
      <c r="F370">
        <v>14</v>
      </c>
      <c r="G370" t="s">
        <v>31</v>
      </c>
      <c r="H370">
        <v>1921</v>
      </c>
      <c r="I370">
        <v>4</v>
      </c>
      <c r="J370">
        <v>5</v>
      </c>
      <c r="K370">
        <v>1</v>
      </c>
      <c r="L370">
        <v>90</v>
      </c>
      <c r="M370">
        <v>5</v>
      </c>
      <c r="N370" t="s">
        <v>19</v>
      </c>
      <c r="O370" s="2">
        <v>0.375</v>
      </c>
    </row>
    <row r="371" spans="1:15" x14ac:dyDescent="0.25">
      <c r="A371" t="s">
        <v>769</v>
      </c>
      <c r="B371" t="s">
        <v>770</v>
      </c>
      <c r="C371" t="s">
        <v>22</v>
      </c>
      <c r="D371" s="1">
        <v>45430</v>
      </c>
      <c r="E371" s="1">
        <v>45442</v>
      </c>
      <c r="F371">
        <v>12</v>
      </c>
      <c r="G371" t="s">
        <v>28</v>
      </c>
      <c r="H371">
        <v>1085</v>
      </c>
      <c r="I371">
        <v>3</v>
      </c>
      <c r="J371">
        <v>1</v>
      </c>
      <c r="K371">
        <v>2</v>
      </c>
      <c r="L371">
        <v>90</v>
      </c>
      <c r="M371">
        <v>4</v>
      </c>
      <c r="N371" t="s">
        <v>19</v>
      </c>
      <c r="O371" s="2">
        <v>0.91666666666666663</v>
      </c>
    </row>
    <row r="372" spans="1:15" x14ac:dyDescent="0.25">
      <c r="A372" t="s">
        <v>771</v>
      </c>
      <c r="B372" t="s">
        <v>772</v>
      </c>
      <c r="C372" t="s">
        <v>37</v>
      </c>
      <c r="D372" s="1">
        <v>45550</v>
      </c>
      <c r="E372" s="1">
        <v>45560</v>
      </c>
      <c r="F372">
        <v>10</v>
      </c>
      <c r="G372" t="s">
        <v>28</v>
      </c>
      <c r="H372">
        <v>4179</v>
      </c>
      <c r="I372">
        <v>2</v>
      </c>
      <c r="J372">
        <v>3</v>
      </c>
      <c r="K372">
        <v>2</v>
      </c>
      <c r="L372">
        <v>80</v>
      </c>
      <c r="M372">
        <v>3</v>
      </c>
      <c r="N372" t="s">
        <v>45</v>
      </c>
      <c r="O372" s="2">
        <v>0.83333333333333337</v>
      </c>
    </row>
    <row r="373" spans="1:15" x14ac:dyDescent="0.25">
      <c r="A373" t="s">
        <v>773</v>
      </c>
      <c r="B373" t="s">
        <v>774</v>
      </c>
      <c r="C373" t="s">
        <v>17</v>
      </c>
      <c r="D373" s="1">
        <v>45452</v>
      </c>
      <c r="E373" s="1">
        <v>45456</v>
      </c>
      <c r="F373">
        <v>4</v>
      </c>
      <c r="G373" t="s">
        <v>42</v>
      </c>
      <c r="H373">
        <v>3448</v>
      </c>
      <c r="I373">
        <v>1</v>
      </c>
      <c r="J373">
        <v>2</v>
      </c>
      <c r="K373">
        <v>5</v>
      </c>
      <c r="L373">
        <v>70</v>
      </c>
      <c r="M373">
        <v>1</v>
      </c>
      <c r="N373" t="s">
        <v>45</v>
      </c>
      <c r="O373" s="2">
        <v>0.45833333333333331</v>
      </c>
    </row>
    <row r="374" spans="1:15" x14ac:dyDescent="0.25">
      <c r="A374" t="s">
        <v>775</v>
      </c>
      <c r="B374" t="s">
        <v>776</v>
      </c>
      <c r="C374" t="s">
        <v>37</v>
      </c>
      <c r="D374" s="1">
        <v>45469</v>
      </c>
      <c r="E374" s="1">
        <v>45474</v>
      </c>
      <c r="F374">
        <v>5</v>
      </c>
      <c r="G374" t="s">
        <v>18</v>
      </c>
      <c r="H374">
        <v>3931</v>
      </c>
      <c r="I374">
        <v>2</v>
      </c>
      <c r="J374">
        <v>2</v>
      </c>
      <c r="K374">
        <v>5</v>
      </c>
      <c r="L374">
        <v>80</v>
      </c>
      <c r="M374">
        <v>1</v>
      </c>
      <c r="N374" t="s">
        <v>53</v>
      </c>
      <c r="O374" s="2">
        <v>0.875</v>
      </c>
    </row>
    <row r="375" spans="1:15" x14ac:dyDescent="0.25">
      <c r="A375" t="s">
        <v>777</v>
      </c>
      <c r="B375" t="s">
        <v>778</v>
      </c>
      <c r="C375" t="s">
        <v>27</v>
      </c>
      <c r="D375" s="1">
        <v>45301</v>
      </c>
      <c r="E375" s="1">
        <v>45303</v>
      </c>
      <c r="F375">
        <v>2</v>
      </c>
      <c r="G375" t="s">
        <v>18</v>
      </c>
      <c r="H375">
        <v>1341</v>
      </c>
      <c r="I375">
        <v>4</v>
      </c>
      <c r="J375">
        <v>3</v>
      </c>
      <c r="K375">
        <v>2</v>
      </c>
      <c r="L375">
        <v>85</v>
      </c>
      <c r="M375">
        <v>4</v>
      </c>
      <c r="N375" t="s">
        <v>19</v>
      </c>
      <c r="O375" s="2">
        <v>0.91666666666666663</v>
      </c>
    </row>
    <row r="376" spans="1:15" x14ac:dyDescent="0.25">
      <c r="A376" t="s">
        <v>779</v>
      </c>
      <c r="B376" t="s">
        <v>780</v>
      </c>
      <c r="C376" t="s">
        <v>68</v>
      </c>
      <c r="D376" s="1">
        <v>45552</v>
      </c>
      <c r="E376" s="1">
        <v>45560</v>
      </c>
      <c r="F376">
        <v>8</v>
      </c>
      <c r="G376" t="s">
        <v>31</v>
      </c>
      <c r="H376">
        <v>289</v>
      </c>
      <c r="I376">
        <v>3</v>
      </c>
      <c r="J376">
        <v>2</v>
      </c>
      <c r="K376">
        <v>4</v>
      </c>
      <c r="L376">
        <v>90</v>
      </c>
      <c r="M376">
        <v>4</v>
      </c>
      <c r="N376" t="s">
        <v>45</v>
      </c>
      <c r="O376" s="2">
        <v>0.33333333333333331</v>
      </c>
    </row>
    <row r="377" spans="1:15" x14ac:dyDescent="0.25">
      <c r="A377" t="s">
        <v>781</v>
      </c>
      <c r="B377" t="s">
        <v>782</v>
      </c>
      <c r="C377" t="s">
        <v>27</v>
      </c>
      <c r="D377" s="1">
        <v>45429</v>
      </c>
      <c r="E377" s="1">
        <v>45440</v>
      </c>
      <c r="F377">
        <v>11</v>
      </c>
      <c r="G377" t="s">
        <v>31</v>
      </c>
      <c r="H377">
        <v>1080</v>
      </c>
      <c r="I377">
        <v>3</v>
      </c>
      <c r="J377">
        <v>1</v>
      </c>
      <c r="K377">
        <v>1</v>
      </c>
      <c r="L377">
        <v>95</v>
      </c>
      <c r="M377">
        <v>3</v>
      </c>
      <c r="N377" t="s">
        <v>19</v>
      </c>
      <c r="O377" s="2">
        <v>0.625</v>
      </c>
    </row>
    <row r="378" spans="1:15" x14ac:dyDescent="0.25">
      <c r="A378" t="s">
        <v>783</v>
      </c>
      <c r="B378" t="s">
        <v>784</v>
      </c>
      <c r="C378" t="s">
        <v>17</v>
      </c>
      <c r="D378" s="1">
        <v>45463</v>
      </c>
      <c r="E378" s="1">
        <v>45474</v>
      </c>
      <c r="F378">
        <v>11</v>
      </c>
      <c r="G378" t="s">
        <v>18</v>
      </c>
      <c r="H378">
        <v>1798</v>
      </c>
      <c r="I378">
        <v>3</v>
      </c>
      <c r="J378">
        <v>1</v>
      </c>
      <c r="K378">
        <v>3</v>
      </c>
      <c r="L378">
        <v>90</v>
      </c>
      <c r="M378">
        <v>3</v>
      </c>
      <c r="N378" t="s">
        <v>45</v>
      </c>
      <c r="O378" s="2">
        <v>0.41666666666666669</v>
      </c>
    </row>
    <row r="379" spans="1:15" x14ac:dyDescent="0.25">
      <c r="A379" t="s">
        <v>785</v>
      </c>
      <c r="B379" t="s">
        <v>786</v>
      </c>
      <c r="C379" t="s">
        <v>37</v>
      </c>
      <c r="D379" s="1">
        <v>45304</v>
      </c>
      <c r="E379" s="1">
        <v>45318</v>
      </c>
      <c r="F379">
        <v>14</v>
      </c>
      <c r="G379" t="s">
        <v>31</v>
      </c>
      <c r="H379">
        <v>1815</v>
      </c>
      <c r="I379">
        <v>4</v>
      </c>
      <c r="J379">
        <v>3</v>
      </c>
      <c r="K379">
        <v>5</v>
      </c>
      <c r="L379">
        <v>95</v>
      </c>
      <c r="M379">
        <v>5</v>
      </c>
      <c r="N379" t="s">
        <v>24</v>
      </c>
      <c r="O379" s="2">
        <v>0.79166666666666663</v>
      </c>
    </row>
    <row r="380" spans="1:15" x14ac:dyDescent="0.25">
      <c r="A380" t="s">
        <v>787</v>
      </c>
      <c r="B380" t="s">
        <v>788</v>
      </c>
      <c r="C380" t="s">
        <v>37</v>
      </c>
      <c r="D380" s="1">
        <v>45459</v>
      </c>
      <c r="E380" s="1">
        <v>45461</v>
      </c>
      <c r="F380">
        <v>2</v>
      </c>
      <c r="G380" t="s">
        <v>18</v>
      </c>
      <c r="H380">
        <v>2693</v>
      </c>
      <c r="I380">
        <v>5</v>
      </c>
      <c r="J380">
        <v>2</v>
      </c>
      <c r="K380">
        <v>3</v>
      </c>
      <c r="L380">
        <v>85</v>
      </c>
      <c r="M380">
        <v>2</v>
      </c>
      <c r="N380" t="s">
        <v>50</v>
      </c>
      <c r="O380" s="2">
        <v>0.75</v>
      </c>
    </row>
    <row r="381" spans="1:15" x14ac:dyDescent="0.25">
      <c r="A381" t="s">
        <v>789</v>
      </c>
      <c r="B381" t="s">
        <v>790</v>
      </c>
      <c r="C381" t="s">
        <v>22</v>
      </c>
      <c r="D381" s="1">
        <v>45421</v>
      </c>
      <c r="E381" s="1">
        <v>45430</v>
      </c>
      <c r="F381">
        <v>9</v>
      </c>
      <c r="G381" t="s">
        <v>34</v>
      </c>
      <c r="H381">
        <v>4236</v>
      </c>
      <c r="I381">
        <v>5</v>
      </c>
      <c r="J381">
        <v>1</v>
      </c>
      <c r="K381">
        <v>4</v>
      </c>
      <c r="L381">
        <v>85</v>
      </c>
      <c r="M381">
        <v>3</v>
      </c>
      <c r="N381" t="s">
        <v>24</v>
      </c>
      <c r="O381" s="2">
        <v>0.45833333333333331</v>
      </c>
    </row>
    <row r="382" spans="1:15" x14ac:dyDescent="0.25">
      <c r="A382" t="s">
        <v>791</v>
      </c>
      <c r="B382" t="s">
        <v>792</v>
      </c>
      <c r="C382" t="s">
        <v>37</v>
      </c>
      <c r="D382" s="1">
        <v>45375</v>
      </c>
      <c r="E382" s="1">
        <v>45377</v>
      </c>
      <c r="F382">
        <v>2</v>
      </c>
      <c r="G382" t="s">
        <v>18</v>
      </c>
      <c r="H382">
        <v>4533</v>
      </c>
      <c r="I382">
        <v>2</v>
      </c>
      <c r="J382">
        <v>1</v>
      </c>
      <c r="K382">
        <v>5</v>
      </c>
      <c r="L382">
        <v>90</v>
      </c>
      <c r="M382">
        <v>4</v>
      </c>
      <c r="N382" t="s">
        <v>45</v>
      </c>
      <c r="O382" s="2">
        <v>0.70833333333333337</v>
      </c>
    </row>
    <row r="383" spans="1:15" x14ac:dyDescent="0.25">
      <c r="A383" t="s">
        <v>793</v>
      </c>
      <c r="B383" t="s">
        <v>794</v>
      </c>
      <c r="C383" t="s">
        <v>22</v>
      </c>
      <c r="D383" s="1">
        <v>45392</v>
      </c>
      <c r="E383" s="1">
        <v>45405</v>
      </c>
      <c r="F383">
        <v>13</v>
      </c>
      <c r="G383" t="s">
        <v>28</v>
      </c>
      <c r="H383">
        <v>1198</v>
      </c>
      <c r="I383">
        <v>5</v>
      </c>
      <c r="J383">
        <v>4</v>
      </c>
      <c r="K383">
        <v>3</v>
      </c>
      <c r="L383">
        <v>95</v>
      </c>
      <c r="M383">
        <v>3</v>
      </c>
      <c r="N383" t="s">
        <v>50</v>
      </c>
      <c r="O383" s="2">
        <v>0.54166666666666663</v>
      </c>
    </row>
    <row r="384" spans="1:15" x14ac:dyDescent="0.25">
      <c r="A384" t="s">
        <v>795</v>
      </c>
      <c r="B384" t="s">
        <v>796</v>
      </c>
      <c r="C384" t="s">
        <v>68</v>
      </c>
      <c r="D384" s="1">
        <v>45564</v>
      </c>
      <c r="E384" s="1">
        <v>45573</v>
      </c>
      <c r="F384">
        <v>9</v>
      </c>
      <c r="G384" t="s">
        <v>31</v>
      </c>
      <c r="H384">
        <v>2426</v>
      </c>
      <c r="I384">
        <v>5</v>
      </c>
      <c r="J384">
        <v>4</v>
      </c>
      <c r="K384">
        <v>4</v>
      </c>
      <c r="L384">
        <v>85</v>
      </c>
      <c r="M384">
        <v>1</v>
      </c>
      <c r="N384" t="s">
        <v>50</v>
      </c>
      <c r="O384" s="2">
        <v>0.41666666666666669</v>
      </c>
    </row>
    <row r="385" spans="1:15" x14ac:dyDescent="0.25">
      <c r="A385" t="s">
        <v>797</v>
      </c>
      <c r="B385" t="s">
        <v>798</v>
      </c>
      <c r="C385" t="s">
        <v>17</v>
      </c>
      <c r="D385" s="1">
        <v>45556</v>
      </c>
      <c r="E385" s="1">
        <v>45563</v>
      </c>
      <c r="F385">
        <v>7</v>
      </c>
      <c r="G385" t="s">
        <v>18</v>
      </c>
      <c r="H385">
        <v>3347</v>
      </c>
      <c r="I385">
        <v>3</v>
      </c>
      <c r="J385">
        <v>1</v>
      </c>
      <c r="K385">
        <v>1</v>
      </c>
      <c r="L385">
        <v>80</v>
      </c>
      <c r="M385">
        <v>2</v>
      </c>
      <c r="N385" t="s">
        <v>45</v>
      </c>
      <c r="O385" s="2">
        <v>0.83333333333333337</v>
      </c>
    </row>
    <row r="386" spans="1:15" x14ac:dyDescent="0.25">
      <c r="A386" t="s">
        <v>799</v>
      </c>
      <c r="B386" t="s">
        <v>800</v>
      </c>
      <c r="C386" t="s">
        <v>22</v>
      </c>
      <c r="D386" s="1">
        <v>45329</v>
      </c>
      <c r="E386" s="1">
        <v>45337</v>
      </c>
      <c r="F386">
        <v>8</v>
      </c>
      <c r="G386" t="s">
        <v>18</v>
      </c>
      <c r="H386">
        <v>995</v>
      </c>
      <c r="I386">
        <v>3</v>
      </c>
      <c r="J386">
        <v>3</v>
      </c>
      <c r="K386">
        <v>4</v>
      </c>
      <c r="L386">
        <v>80</v>
      </c>
      <c r="M386">
        <v>5</v>
      </c>
      <c r="N386" t="s">
        <v>45</v>
      </c>
      <c r="O386" s="2">
        <v>0.875</v>
      </c>
    </row>
    <row r="387" spans="1:15" x14ac:dyDescent="0.25">
      <c r="A387" t="s">
        <v>801</v>
      </c>
      <c r="B387" t="s">
        <v>802</v>
      </c>
      <c r="C387" t="s">
        <v>68</v>
      </c>
      <c r="D387" s="1">
        <v>45385</v>
      </c>
      <c r="E387" s="1">
        <v>45396</v>
      </c>
      <c r="F387">
        <v>11</v>
      </c>
      <c r="G387" t="s">
        <v>31</v>
      </c>
      <c r="H387">
        <v>1774</v>
      </c>
      <c r="I387">
        <v>2</v>
      </c>
      <c r="J387">
        <v>5</v>
      </c>
      <c r="K387">
        <v>5</v>
      </c>
      <c r="L387">
        <v>95</v>
      </c>
      <c r="M387">
        <v>1</v>
      </c>
      <c r="N387" t="s">
        <v>19</v>
      </c>
      <c r="O387" s="2">
        <v>0.25</v>
      </c>
    </row>
    <row r="388" spans="1:15" x14ac:dyDescent="0.25">
      <c r="A388" t="s">
        <v>803</v>
      </c>
      <c r="B388" t="s">
        <v>804</v>
      </c>
      <c r="C388" t="s">
        <v>37</v>
      </c>
      <c r="D388" s="1">
        <v>45386</v>
      </c>
      <c r="E388" s="1">
        <v>45388</v>
      </c>
      <c r="F388">
        <v>2</v>
      </c>
      <c r="G388" t="s">
        <v>34</v>
      </c>
      <c r="H388">
        <v>3009</v>
      </c>
      <c r="I388">
        <v>1</v>
      </c>
      <c r="J388">
        <v>5</v>
      </c>
      <c r="K388">
        <v>2</v>
      </c>
      <c r="L388">
        <v>90</v>
      </c>
      <c r="M388">
        <v>1</v>
      </c>
      <c r="N388" t="s">
        <v>45</v>
      </c>
      <c r="O388" s="2">
        <v>0.875</v>
      </c>
    </row>
    <row r="389" spans="1:15" x14ac:dyDescent="0.25">
      <c r="A389" t="s">
        <v>805</v>
      </c>
      <c r="B389" t="s">
        <v>806</v>
      </c>
      <c r="C389" t="s">
        <v>37</v>
      </c>
      <c r="D389" s="1">
        <v>45596</v>
      </c>
      <c r="E389" s="1">
        <v>45603</v>
      </c>
      <c r="F389">
        <v>7</v>
      </c>
      <c r="G389" t="s">
        <v>34</v>
      </c>
      <c r="H389">
        <v>1030</v>
      </c>
      <c r="I389">
        <v>2</v>
      </c>
      <c r="J389">
        <v>1</v>
      </c>
      <c r="K389">
        <v>1</v>
      </c>
      <c r="L389">
        <v>85</v>
      </c>
      <c r="M389">
        <v>2</v>
      </c>
      <c r="N389" t="s">
        <v>53</v>
      </c>
      <c r="O389" s="2">
        <v>0.41666666666666669</v>
      </c>
    </row>
    <row r="390" spans="1:15" x14ac:dyDescent="0.25">
      <c r="A390" t="s">
        <v>807</v>
      </c>
      <c r="B390" t="s">
        <v>808</v>
      </c>
      <c r="C390" t="s">
        <v>68</v>
      </c>
      <c r="D390" s="1">
        <v>45360</v>
      </c>
      <c r="E390" s="1">
        <v>45372</v>
      </c>
      <c r="F390">
        <v>12</v>
      </c>
      <c r="G390" t="s">
        <v>31</v>
      </c>
      <c r="H390">
        <v>4484</v>
      </c>
      <c r="I390">
        <v>2</v>
      </c>
      <c r="J390">
        <v>1</v>
      </c>
      <c r="K390">
        <v>3</v>
      </c>
      <c r="L390">
        <v>90</v>
      </c>
      <c r="M390">
        <v>5</v>
      </c>
      <c r="N390" t="s">
        <v>45</v>
      </c>
      <c r="O390" s="2">
        <v>0.33333333333333331</v>
      </c>
    </row>
    <row r="391" spans="1:15" x14ac:dyDescent="0.25">
      <c r="A391" t="s">
        <v>809</v>
      </c>
      <c r="B391" t="s">
        <v>810</v>
      </c>
      <c r="C391" t="s">
        <v>37</v>
      </c>
      <c r="D391" s="1">
        <v>45527</v>
      </c>
      <c r="E391" s="1">
        <v>45533</v>
      </c>
      <c r="F391">
        <v>6</v>
      </c>
      <c r="G391" t="s">
        <v>23</v>
      </c>
      <c r="H391">
        <v>823</v>
      </c>
      <c r="I391">
        <v>4</v>
      </c>
      <c r="J391">
        <v>1</v>
      </c>
      <c r="K391">
        <v>5</v>
      </c>
      <c r="L391">
        <v>80</v>
      </c>
      <c r="M391">
        <v>4</v>
      </c>
      <c r="N391" t="s">
        <v>53</v>
      </c>
      <c r="O391" s="2">
        <v>0.83333333333333337</v>
      </c>
    </row>
    <row r="392" spans="1:15" x14ac:dyDescent="0.25">
      <c r="A392" t="s">
        <v>811</v>
      </c>
      <c r="B392" t="s">
        <v>812</v>
      </c>
      <c r="C392" t="s">
        <v>68</v>
      </c>
      <c r="D392" s="1">
        <v>45428</v>
      </c>
      <c r="E392" s="1">
        <v>45432</v>
      </c>
      <c r="F392">
        <v>4</v>
      </c>
      <c r="G392" t="s">
        <v>31</v>
      </c>
      <c r="H392">
        <v>3040</v>
      </c>
      <c r="I392">
        <v>4</v>
      </c>
      <c r="J392">
        <v>3</v>
      </c>
      <c r="K392">
        <v>2</v>
      </c>
      <c r="L392">
        <v>85</v>
      </c>
      <c r="M392">
        <v>5</v>
      </c>
      <c r="N392" t="s">
        <v>45</v>
      </c>
      <c r="O392" s="2">
        <v>0.75</v>
      </c>
    </row>
    <row r="393" spans="1:15" x14ac:dyDescent="0.25">
      <c r="A393" t="s">
        <v>813</v>
      </c>
      <c r="B393" t="s">
        <v>814</v>
      </c>
      <c r="C393" t="s">
        <v>22</v>
      </c>
      <c r="D393" s="1">
        <v>45367</v>
      </c>
      <c r="E393" s="1">
        <v>45374</v>
      </c>
      <c r="F393">
        <v>7</v>
      </c>
      <c r="G393" t="s">
        <v>31</v>
      </c>
      <c r="H393">
        <v>1189</v>
      </c>
      <c r="I393">
        <v>2</v>
      </c>
      <c r="J393">
        <v>4</v>
      </c>
      <c r="K393">
        <v>4</v>
      </c>
      <c r="L393">
        <v>90</v>
      </c>
      <c r="M393">
        <v>3</v>
      </c>
      <c r="N393" t="s">
        <v>19</v>
      </c>
      <c r="O393" s="2">
        <v>0.875</v>
      </c>
    </row>
    <row r="394" spans="1:15" x14ac:dyDescent="0.25">
      <c r="A394" t="s">
        <v>815</v>
      </c>
      <c r="B394" t="s">
        <v>816</v>
      </c>
      <c r="C394" t="s">
        <v>22</v>
      </c>
      <c r="D394" s="1">
        <v>45326</v>
      </c>
      <c r="E394" s="1">
        <v>45340</v>
      </c>
      <c r="F394">
        <v>14</v>
      </c>
      <c r="G394" t="s">
        <v>34</v>
      </c>
      <c r="H394">
        <v>4678</v>
      </c>
      <c r="I394">
        <v>2</v>
      </c>
      <c r="J394">
        <v>1</v>
      </c>
      <c r="K394">
        <v>2</v>
      </c>
      <c r="L394">
        <v>70</v>
      </c>
      <c r="M394">
        <v>1</v>
      </c>
      <c r="N394" t="s">
        <v>53</v>
      </c>
      <c r="O394" s="2">
        <v>0.66666666666666663</v>
      </c>
    </row>
    <row r="395" spans="1:15" x14ac:dyDescent="0.25">
      <c r="A395" t="s">
        <v>817</v>
      </c>
      <c r="B395" t="s">
        <v>818</v>
      </c>
      <c r="C395" t="s">
        <v>68</v>
      </c>
      <c r="D395" s="1">
        <v>45292</v>
      </c>
      <c r="E395" s="1">
        <v>45305</v>
      </c>
      <c r="F395">
        <v>13</v>
      </c>
      <c r="G395" t="s">
        <v>34</v>
      </c>
      <c r="H395">
        <v>1035</v>
      </c>
      <c r="I395">
        <v>2</v>
      </c>
      <c r="J395">
        <v>1</v>
      </c>
      <c r="K395">
        <v>5</v>
      </c>
      <c r="L395">
        <v>95</v>
      </c>
      <c r="M395">
        <v>3</v>
      </c>
      <c r="N395" t="s">
        <v>24</v>
      </c>
      <c r="O395" s="2">
        <v>0.29166666666666669</v>
      </c>
    </row>
    <row r="396" spans="1:15" x14ac:dyDescent="0.25">
      <c r="A396" t="s">
        <v>819</v>
      </c>
      <c r="B396" t="s">
        <v>820</v>
      </c>
      <c r="C396" t="s">
        <v>22</v>
      </c>
      <c r="D396" s="1">
        <v>45587</v>
      </c>
      <c r="E396" s="1">
        <v>45591</v>
      </c>
      <c r="F396">
        <v>4</v>
      </c>
      <c r="G396" t="s">
        <v>31</v>
      </c>
      <c r="H396">
        <v>2395</v>
      </c>
      <c r="I396">
        <v>5</v>
      </c>
      <c r="J396">
        <v>2</v>
      </c>
      <c r="K396">
        <v>5</v>
      </c>
      <c r="L396">
        <v>95</v>
      </c>
      <c r="M396">
        <v>4</v>
      </c>
      <c r="N396" t="s">
        <v>53</v>
      </c>
      <c r="O396" s="2">
        <v>0.45833333333333331</v>
      </c>
    </row>
    <row r="397" spans="1:15" x14ac:dyDescent="0.25">
      <c r="A397" t="s">
        <v>821</v>
      </c>
      <c r="B397" t="s">
        <v>822</v>
      </c>
      <c r="C397" t="s">
        <v>22</v>
      </c>
      <c r="D397" s="1">
        <v>45351</v>
      </c>
      <c r="E397" s="1">
        <v>45353</v>
      </c>
      <c r="F397">
        <v>2</v>
      </c>
      <c r="G397" t="s">
        <v>31</v>
      </c>
      <c r="H397">
        <v>255</v>
      </c>
      <c r="I397">
        <v>4</v>
      </c>
      <c r="J397">
        <v>3</v>
      </c>
      <c r="K397">
        <v>2</v>
      </c>
      <c r="L397">
        <v>70</v>
      </c>
      <c r="M397">
        <v>3</v>
      </c>
      <c r="N397" t="s">
        <v>19</v>
      </c>
      <c r="O397" s="2">
        <v>0.45833333333333331</v>
      </c>
    </row>
    <row r="398" spans="1:15" x14ac:dyDescent="0.25">
      <c r="A398" t="s">
        <v>823</v>
      </c>
      <c r="B398" t="s">
        <v>824</v>
      </c>
      <c r="C398" t="s">
        <v>22</v>
      </c>
      <c r="D398" s="1">
        <v>45558</v>
      </c>
      <c r="E398" s="1">
        <v>45568</v>
      </c>
      <c r="F398">
        <v>10</v>
      </c>
      <c r="G398" t="s">
        <v>31</v>
      </c>
      <c r="H398">
        <v>1170</v>
      </c>
      <c r="I398">
        <v>2</v>
      </c>
      <c r="J398">
        <v>1</v>
      </c>
      <c r="K398">
        <v>4</v>
      </c>
      <c r="L398">
        <v>80</v>
      </c>
      <c r="M398">
        <v>5</v>
      </c>
      <c r="N398" t="s">
        <v>53</v>
      </c>
      <c r="O398" s="2">
        <v>0.79166666666666663</v>
      </c>
    </row>
    <row r="399" spans="1:15" x14ac:dyDescent="0.25">
      <c r="A399" t="s">
        <v>825</v>
      </c>
      <c r="B399" t="s">
        <v>826</v>
      </c>
      <c r="C399" t="s">
        <v>27</v>
      </c>
      <c r="D399" s="1">
        <v>45520</v>
      </c>
      <c r="E399" s="1">
        <v>45532</v>
      </c>
      <c r="F399">
        <v>12</v>
      </c>
      <c r="G399" t="s">
        <v>34</v>
      </c>
      <c r="H399">
        <v>2058</v>
      </c>
      <c r="I399">
        <v>3</v>
      </c>
      <c r="J399">
        <v>2</v>
      </c>
      <c r="K399">
        <v>2</v>
      </c>
      <c r="L399">
        <v>85</v>
      </c>
      <c r="M399">
        <v>3</v>
      </c>
      <c r="N399" t="s">
        <v>45</v>
      </c>
      <c r="O399" s="2">
        <v>0.66666666666666663</v>
      </c>
    </row>
    <row r="400" spans="1:15" x14ac:dyDescent="0.25">
      <c r="A400" t="s">
        <v>827</v>
      </c>
      <c r="B400" t="s">
        <v>828</v>
      </c>
      <c r="C400" t="s">
        <v>17</v>
      </c>
      <c r="D400" s="1">
        <v>45561</v>
      </c>
      <c r="E400" s="1">
        <v>45568</v>
      </c>
      <c r="F400">
        <v>7</v>
      </c>
      <c r="G400" t="s">
        <v>31</v>
      </c>
      <c r="H400">
        <v>2601</v>
      </c>
      <c r="I400">
        <v>3</v>
      </c>
      <c r="J400">
        <v>5</v>
      </c>
      <c r="K400">
        <v>5</v>
      </c>
      <c r="L400">
        <v>95</v>
      </c>
      <c r="M400">
        <v>4</v>
      </c>
      <c r="N400" t="s">
        <v>45</v>
      </c>
      <c r="O400" s="2">
        <v>0.54166666666666663</v>
      </c>
    </row>
    <row r="401" spans="1:15" x14ac:dyDescent="0.25">
      <c r="A401" t="s">
        <v>829</v>
      </c>
      <c r="B401" t="s">
        <v>830</v>
      </c>
      <c r="C401" t="s">
        <v>37</v>
      </c>
      <c r="D401" s="1">
        <v>45577</v>
      </c>
      <c r="E401" s="1">
        <v>45585</v>
      </c>
      <c r="F401">
        <v>8</v>
      </c>
      <c r="G401" t="s">
        <v>31</v>
      </c>
      <c r="H401">
        <v>4319</v>
      </c>
      <c r="I401">
        <v>5</v>
      </c>
      <c r="J401">
        <v>1</v>
      </c>
      <c r="K401">
        <v>5</v>
      </c>
      <c r="L401">
        <v>70</v>
      </c>
      <c r="M401">
        <v>4</v>
      </c>
      <c r="N401" t="s">
        <v>19</v>
      </c>
      <c r="O401" s="2">
        <v>0.54166666666666663</v>
      </c>
    </row>
    <row r="402" spans="1:15" x14ac:dyDescent="0.25">
      <c r="A402" t="s">
        <v>831</v>
      </c>
      <c r="B402" t="s">
        <v>832</v>
      </c>
      <c r="C402" t="s">
        <v>27</v>
      </c>
      <c r="D402" s="1">
        <v>45582</v>
      </c>
      <c r="E402" s="1">
        <v>45584</v>
      </c>
      <c r="F402">
        <v>2</v>
      </c>
      <c r="G402" t="s">
        <v>42</v>
      </c>
      <c r="H402">
        <v>3930</v>
      </c>
      <c r="I402">
        <v>5</v>
      </c>
      <c r="J402">
        <v>1</v>
      </c>
      <c r="K402">
        <v>3</v>
      </c>
      <c r="L402">
        <v>70</v>
      </c>
      <c r="M402">
        <v>4</v>
      </c>
      <c r="N402" t="s">
        <v>50</v>
      </c>
      <c r="O402" s="2">
        <v>0.25</v>
      </c>
    </row>
    <row r="403" spans="1:15" x14ac:dyDescent="0.25">
      <c r="A403" t="s">
        <v>833</v>
      </c>
      <c r="B403" t="s">
        <v>834</v>
      </c>
      <c r="C403" t="s">
        <v>22</v>
      </c>
      <c r="D403" s="1">
        <v>45504</v>
      </c>
      <c r="E403" s="1">
        <v>45509</v>
      </c>
      <c r="F403">
        <v>5</v>
      </c>
      <c r="G403" t="s">
        <v>23</v>
      </c>
      <c r="H403">
        <v>954</v>
      </c>
      <c r="I403">
        <v>1</v>
      </c>
      <c r="J403">
        <v>2</v>
      </c>
      <c r="K403">
        <v>3</v>
      </c>
      <c r="L403">
        <v>80</v>
      </c>
      <c r="M403">
        <v>5</v>
      </c>
      <c r="N403" t="s">
        <v>45</v>
      </c>
      <c r="O403" s="2">
        <v>0.5</v>
      </c>
    </row>
    <row r="404" spans="1:15" x14ac:dyDescent="0.25">
      <c r="A404" t="s">
        <v>835</v>
      </c>
      <c r="B404" t="s">
        <v>836</v>
      </c>
      <c r="C404" t="s">
        <v>68</v>
      </c>
      <c r="D404" s="1">
        <v>45456</v>
      </c>
      <c r="E404" s="1">
        <v>45457</v>
      </c>
      <c r="F404">
        <v>1</v>
      </c>
      <c r="G404" t="s">
        <v>28</v>
      </c>
      <c r="H404">
        <v>739</v>
      </c>
      <c r="I404">
        <v>1</v>
      </c>
      <c r="J404">
        <v>3</v>
      </c>
      <c r="K404">
        <v>1</v>
      </c>
      <c r="L404">
        <v>80</v>
      </c>
      <c r="M404">
        <v>4</v>
      </c>
      <c r="N404" t="s">
        <v>24</v>
      </c>
      <c r="O404" s="2">
        <v>0.45833333333333331</v>
      </c>
    </row>
    <row r="405" spans="1:15" x14ac:dyDescent="0.25">
      <c r="A405" t="s">
        <v>837</v>
      </c>
      <c r="B405" t="s">
        <v>838</v>
      </c>
      <c r="C405" t="s">
        <v>22</v>
      </c>
      <c r="D405" s="1">
        <v>45296</v>
      </c>
      <c r="E405" s="1">
        <v>45303</v>
      </c>
      <c r="F405">
        <v>7</v>
      </c>
      <c r="G405" t="s">
        <v>23</v>
      </c>
      <c r="H405">
        <v>2338</v>
      </c>
      <c r="I405">
        <v>1</v>
      </c>
      <c r="J405">
        <v>1</v>
      </c>
      <c r="K405">
        <v>5</v>
      </c>
      <c r="L405">
        <v>90</v>
      </c>
      <c r="M405">
        <v>1</v>
      </c>
      <c r="N405" t="s">
        <v>19</v>
      </c>
      <c r="O405" s="2">
        <v>0.54166666666666663</v>
      </c>
    </row>
    <row r="406" spans="1:15" x14ac:dyDescent="0.25">
      <c r="A406" t="s">
        <v>839</v>
      </c>
      <c r="B406" t="s">
        <v>840</v>
      </c>
      <c r="C406" t="s">
        <v>17</v>
      </c>
      <c r="D406" s="1">
        <v>45369</v>
      </c>
      <c r="E406" s="1">
        <v>45377</v>
      </c>
      <c r="F406">
        <v>8</v>
      </c>
      <c r="G406" t="s">
        <v>42</v>
      </c>
      <c r="H406">
        <v>1702</v>
      </c>
      <c r="I406">
        <v>5</v>
      </c>
      <c r="J406">
        <v>5</v>
      </c>
      <c r="K406">
        <v>3</v>
      </c>
      <c r="L406">
        <v>95</v>
      </c>
      <c r="M406">
        <v>4</v>
      </c>
      <c r="N406" t="s">
        <v>53</v>
      </c>
      <c r="O406" s="2">
        <v>0.54166666666666663</v>
      </c>
    </row>
    <row r="407" spans="1:15" x14ac:dyDescent="0.25">
      <c r="A407" t="s">
        <v>841</v>
      </c>
      <c r="B407" t="s">
        <v>842</v>
      </c>
      <c r="C407" t="s">
        <v>22</v>
      </c>
      <c r="D407" s="1">
        <v>45353</v>
      </c>
      <c r="E407" s="1">
        <v>45366</v>
      </c>
      <c r="F407">
        <v>0</v>
      </c>
      <c r="G407" t="s">
        <v>28</v>
      </c>
      <c r="H407">
        <v>541</v>
      </c>
      <c r="I407">
        <v>5</v>
      </c>
      <c r="J407">
        <v>1</v>
      </c>
      <c r="K407">
        <v>2</v>
      </c>
      <c r="L407">
        <v>90</v>
      </c>
      <c r="M407">
        <v>3</v>
      </c>
      <c r="N407" t="s">
        <v>53</v>
      </c>
      <c r="O407" s="2">
        <v>0.79166666666666663</v>
      </c>
    </row>
    <row r="408" spans="1:15" x14ac:dyDescent="0.25">
      <c r="A408" t="s">
        <v>843</v>
      </c>
      <c r="B408" t="s">
        <v>844</v>
      </c>
      <c r="C408" t="s">
        <v>68</v>
      </c>
      <c r="D408" s="1">
        <v>45423</v>
      </c>
      <c r="E408" s="1">
        <v>45429</v>
      </c>
      <c r="F408">
        <v>6</v>
      </c>
      <c r="G408" t="s">
        <v>31</v>
      </c>
      <c r="H408">
        <v>4728</v>
      </c>
      <c r="I408">
        <v>5</v>
      </c>
      <c r="J408">
        <v>5</v>
      </c>
      <c r="K408">
        <v>4</v>
      </c>
      <c r="L408">
        <v>70</v>
      </c>
      <c r="M408">
        <v>3</v>
      </c>
      <c r="N408" t="s">
        <v>24</v>
      </c>
      <c r="O408" s="2">
        <v>0.95833333333333337</v>
      </c>
    </row>
    <row r="409" spans="1:15" x14ac:dyDescent="0.25">
      <c r="A409" t="s">
        <v>845</v>
      </c>
      <c r="B409" t="s">
        <v>846</v>
      </c>
      <c r="C409" t="s">
        <v>17</v>
      </c>
      <c r="D409" s="1">
        <v>45380</v>
      </c>
      <c r="E409" s="1">
        <v>45385</v>
      </c>
      <c r="F409">
        <v>5</v>
      </c>
      <c r="G409" t="s">
        <v>42</v>
      </c>
      <c r="H409">
        <v>1436</v>
      </c>
      <c r="I409">
        <v>3</v>
      </c>
      <c r="J409">
        <v>4</v>
      </c>
      <c r="K409">
        <v>2</v>
      </c>
      <c r="L409">
        <v>85</v>
      </c>
      <c r="M409">
        <v>3</v>
      </c>
      <c r="N409" t="s">
        <v>45</v>
      </c>
      <c r="O409" s="2">
        <v>0.875</v>
      </c>
    </row>
    <row r="410" spans="1:15" x14ac:dyDescent="0.25">
      <c r="A410" t="s">
        <v>847</v>
      </c>
      <c r="B410" t="s">
        <v>848</v>
      </c>
      <c r="C410" t="s">
        <v>22</v>
      </c>
      <c r="D410" s="1">
        <v>45528</v>
      </c>
      <c r="E410" s="1">
        <v>45534</v>
      </c>
      <c r="F410">
        <v>6</v>
      </c>
      <c r="G410" t="s">
        <v>31</v>
      </c>
      <c r="H410">
        <v>3800</v>
      </c>
      <c r="I410">
        <v>5</v>
      </c>
      <c r="J410">
        <v>4</v>
      </c>
      <c r="K410">
        <v>4</v>
      </c>
      <c r="L410">
        <v>85</v>
      </c>
      <c r="M410">
        <v>5</v>
      </c>
      <c r="N410" t="s">
        <v>19</v>
      </c>
      <c r="O410" s="2">
        <v>0.58333333333333337</v>
      </c>
    </row>
    <row r="411" spans="1:15" x14ac:dyDescent="0.25">
      <c r="A411" t="s">
        <v>849</v>
      </c>
      <c r="B411" t="s">
        <v>850</v>
      </c>
      <c r="C411" t="s">
        <v>17</v>
      </c>
      <c r="D411" s="1">
        <v>45333</v>
      </c>
      <c r="E411" s="1">
        <v>45335</v>
      </c>
      <c r="F411">
        <v>2</v>
      </c>
      <c r="G411" t="s">
        <v>34</v>
      </c>
      <c r="H411">
        <v>1048</v>
      </c>
      <c r="I411">
        <v>3</v>
      </c>
      <c r="J411">
        <v>5</v>
      </c>
      <c r="K411">
        <v>3</v>
      </c>
      <c r="L411">
        <v>80</v>
      </c>
      <c r="M411">
        <v>3</v>
      </c>
      <c r="N411" t="s">
        <v>24</v>
      </c>
      <c r="O411" s="2">
        <v>0.83333333333333337</v>
      </c>
    </row>
    <row r="412" spans="1:15" x14ac:dyDescent="0.25">
      <c r="A412" t="s">
        <v>851</v>
      </c>
      <c r="B412" t="s">
        <v>852</v>
      </c>
      <c r="C412" t="s">
        <v>37</v>
      </c>
      <c r="D412" s="1">
        <v>45380</v>
      </c>
      <c r="E412" s="1">
        <v>45381</v>
      </c>
      <c r="F412">
        <v>1</v>
      </c>
      <c r="G412" t="s">
        <v>18</v>
      </c>
      <c r="H412">
        <v>3473</v>
      </c>
      <c r="I412">
        <v>1</v>
      </c>
      <c r="J412">
        <v>3</v>
      </c>
      <c r="K412">
        <v>1</v>
      </c>
      <c r="L412">
        <v>85</v>
      </c>
      <c r="M412">
        <v>5</v>
      </c>
      <c r="N412" t="s">
        <v>45</v>
      </c>
      <c r="O412" s="2">
        <v>0.625</v>
      </c>
    </row>
    <row r="413" spans="1:15" x14ac:dyDescent="0.25">
      <c r="A413" t="s">
        <v>853</v>
      </c>
      <c r="B413" t="s">
        <v>854</v>
      </c>
      <c r="C413" t="s">
        <v>37</v>
      </c>
      <c r="D413" s="1">
        <v>45587</v>
      </c>
      <c r="E413" s="1">
        <v>45594</v>
      </c>
      <c r="F413">
        <v>7</v>
      </c>
      <c r="G413" t="s">
        <v>42</v>
      </c>
      <c r="H413">
        <v>559</v>
      </c>
      <c r="I413">
        <v>1</v>
      </c>
      <c r="J413">
        <v>1</v>
      </c>
      <c r="K413">
        <v>2</v>
      </c>
      <c r="L413">
        <v>85</v>
      </c>
      <c r="M413">
        <v>5</v>
      </c>
      <c r="N413" t="s">
        <v>19</v>
      </c>
      <c r="O413" s="2">
        <v>0.875</v>
      </c>
    </row>
    <row r="414" spans="1:15" x14ac:dyDescent="0.25">
      <c r="A414" t="s">
        <v>855</v>
      </c>
      <c r="B414" t="s">
        <v>856</v>
      </c>
      <c r="C414" t="s">
        <v>22</v>
      </c>
      <c r="D414" s="1">
        <v>45586</v>
      </c>
      <c r="E414" s="1">
        <v>45593</v>
      </c>
      <c r="F414">
        <v>7</v>
      </c>
      <c r="G414" t="s">
        <v>34</v>
      </c>
      <c r="H414">
        <v>4746</v>
      </c>
      <c r="I414">
        <v>1</v>
      </c>
      <c r="J414">
        <v>1</v>
      </c>
      <c r="K414">
        <v>2</v>
      </c>
      <c r="L414">
        <v>85</v>
      </c>
      <c r="M414">
        <v>4</v>
      </c>
      <c r="N414" t="s">
        <v>53</v>
      </c>
      <c r="O414" s="2">
        <v>0.375</v>
      </c>
    </row>
    <row r="415" spans="1:15" x14ac:dyDescent="0.25">
      <c r="A415" t="s">
        <v>857</v>
      </c>
      <c r="B415" t="s">
        <v>858</v>
      </c>
      <c r="C415" t="s">
        <v>17</v>
      </c>
      <c r="D415" s="1">
        <v>45395</v>
      </c>
      <c r="E415" s="1">
        <v>45405</v>
      </c>
      <c r="F415">
        <v>10</v>
      </c>
      <c r="G415" t="s">
        <v>42</v>
      </c>
      <c r="H415">
        <v>492</v>
      </c>
      <c r="I415">
        <v>2</v>
      </c>
      <c r="J415">
        <v>4</v>
      </c>
      <c r="K415">
        <v>2</v>
      </c>
      <c r="L415">
        <v>70</v>
      </c>
      <c r="M415">
        <v>1</v>
      </c>
      <c r="N415" t="s">
        <v>19</v>
      </c>
      <c r="O415" s="2">
        <v>0.75</v>
      </c>
    </row>
    <row r="416" spans="1:15" x14ac:dyDescent="0.25">
      <c r="A416" t="s">
        <v>859</v>
      </c>
      <c r="B416" t="s">
        <v>860</v>
      </c>
      <c r="C416" t="s">
        <v>68</v>
      </c>
      <c r="D416" s="1">
        <v>45305</v>
      </c>
      <c r="E416" s="1">
        <v>45316</v>
      </c>
      <c r="F416">
        <v>11</v>
      </c>
      <c r="G416" t="s">
        <v>42</v>
      </c>
      <c r="H416">
        <v>4038</v>
      </c>
      <c r="I416">
        <v>2</v>
      </c>
      <c r="J416">
        <v>5</v>
      </c>
      <c r="K416">
        <v>4</v>
      </c>
      <c r="L416">
        <v>85</v>
      </c>
      <c r="M416">
        <v>4</v>
      </c>
      <c r="N416" t="s">
        <v>50</v>
      </c>
      <c r="O416" s="2">
        <v>0.41666666666666669</v>
      </c>
    </row>
    <row r="417" spans="1:15" x14ac:dyDescent="0.25">
      <c r="A417" t="s">
        <v>861</v>
      </c>
      <c r="B417" t="s">
        <v>862</v>
      </c>
      <c r="C417" t="s">
        <v>22</v>
      </c>
      <c r="D417" s="1">
        <v>45579</v>
      </c>
      <c r="E417" s="1">
        <v>45589</v>
      </c>
      <c r="F417">
        <v>10</v>
      </c>
      <c r="G417" t="s">
        <v>34</v>
      </c>
      <c r="H417">
        <v>1887</v>
      </c>
      <c r="I417">
        <v>4</v>
      </c>
      <c r="J417">
        <v>1</v>
      </c>
      <c r="K417">
        <v>3</v>
      </c>
      <c r="L417">
        <v>85</v>
      </c>
      <c r="M417">
        <v>4</v>
      </c>
      <c r="N417" t="s">
        <v>19</v>
      </c>
      <c r="O417" s="2">
        <v>0.5</v>
      </c>
    </row>
    <row r="418" spans="1:15" x14ac:dyDescent="0.25">
      <c r="A418" t="s">
        <v>863</v>
      </c>
      <c r="B418" t="s">
        <v>864</v>
      </c>
      <c r="C418" t="s">
        <v>37</v>
      </c>
      <c r="D418" s="1">
        <v>45470</v>
      </c>
      <c r="E418" s="1">
        <v>45484</v>
      </c>
      <c r="F418">
        <v>14</v>
      </c>
      <c r="G418" t="s">
        <v>28</v>
      </c>
      <c r="H418">
        <v>2357</v>
      </c>
      <c r="I418">
        <v>4</v>
      </c>
      <c r="J418">
        <v>1</v>
      </c>
      <c r="K418">
        <v>2</v>
      </c>
      <c r="L418">
        <v>85</v>
      </c>
      <c r="M418">
        <v>5</v>
      </c>
      <c r="N418" t="s">
        <v>50</v>
      </c>
      <c r="O418" s="2">
        <v>0.58333333333333337</v>
      </c>
    </row>
    <row r="419" spans="1:15" x14ac:dyDescent="0.25">
      <c r="A419" t="s">
        <v>865</v>
      </c>
      <c r="B419" t="s">
        <v>866</v>
      </c>
      <c r="C419" t="s">
        <v>37</v>
      </c>
      <c r="D419" s="1">
        <v>45416</v>
      </c>
      <c r="E419" s="1">
        <v>45418</v>
      </c>
      <c r="F419">
        <v>2</v>
      </c>
      <c r="G419" t="s">
        <v>23</v>
      </c>
      <c r="H419">
        <v>1238</v>
      </c>
      <c r="I419">
        <v>4</v>
      </c>
      <c r="J419">
        <v>3</v>
      </c>
      <c r="K419">
        <v>2</v>
      </c>
      <c r="L419">
        <v>90</v>
      </c>
      <c r="M419">
        <v>5</v>
      </c>
      <c r="N419" t="s">
        <v>19</v>
      </c>
      <c r="O419" s="2">
        <v>0.54166666666666663</v>
      </c>
    </row>
    <row r="420" spans="1:15" x14ac:dyDescent="0.25">
      <c r="A420" t="s">
        <v>867</v>
      </c>
      <c r="B420" t="s">
        <v>868</v>
      </c>
      <c r="C420" t="s">
        <v>22</v>
      </c>
      <c r="D420" s="1">
        <v>45314</v>
      </c>
      <c r="E420" s="1">
        <v>45316</v>
      </c>
      <c r="F420">
        <v>2</v>
      </c>
      <c r="G420" t="s">
        <v>31</v>
      </c>
      <c r="H420">
        <v>3908</v>
      </c>
      <c r="I420">
        <v>2</v>
      </c>
      <c r="J420">
        <v>2</v>
      </c>
      <c r="K420">
        <v>1</v>
      </c>
      <c r="L420">
        <v>70</v>
      </c>
      <c r="M420">
        <v>3</v>
      </c>
      <c r="N420" t="s">
        <v>50</v>
      </c>
      <c r="O420" s="2">
        <v>0.875</v>
      </c>
    </row>
    <row r="421" spans="1:15" x14ac:dyDescent="0.25">
      <c r="A421" t="s">
        <v>869</v>
      </c>
      <c r="B421" t="s">
        <v>870</v>
      </c>
      <c r="C421" t="s">
        <v>17</v>
      </c>
      <c r="D421" s="1">
        <v>45354</v>
      </c>
      <c r="E421" s="1">
        <v>45355</v>
      </c>
      <c r="F421">
        <v>1</v>
      </c>
      <c r="G421" t="s">
        <v>42</v>
      </c>
      <c r="H421">
        <v>4841</v>
      </c>
      <c r="I421">
        <v>2</v>
      </c>
      <c r="J421">
        <v>4</v>
      </c>
      <c r="K421">
        <v>1</v>
      </c>
      <c r="L421">
        <v>80</v>
      </c>
      <c r="M421">
        <v>3</v>
      </c>
      <c r="N421" t="s">
        <v>53</v>
      </c>
      <c r="O421" s="2">
        <v>0.45833333333333331</v>
      </c>
    </row>
    <row r="422" spans="1:15" x14ac:dyDescent="0.25">
      <c r="A422" t="s">
        <v>871</v>
      </c>
      <c r="B422" t="s">
        <v>872</v>
      </c>
      <c r="C422" t="s">
        <v>37</v>
      </c>
      <c r="D422" s="1">
        <v>45434</v>
      </c>
      <c r="E422" s="1">
        <v>45444</v>
      </c>
      <c r="F422">
        <v>10</v>
      </c>
      <c r="G422" t="s">
        <v>31</v>
      </c>
      <c r="H422">
        <v>2554</v>
      </c>
      <c r="I422">
        <v>4</v>
      </c>
      <c r="J422">
        <v>4</v>
      </c>
      <c r="K422">
        <v>3</v>
      </c>
      <c r="L422">
        <v>90</v>
      </c>
      <c r="M422">
        <v>4</v>
      </c>
      <c r="N422" t="s">
        <v>45</v>
      </c>
      <c r="O422" s="2">
        <v>0.875</v>
      </c>
    </row>
    <row r="423" spans="1:15" x14ac:dyDescent="0.25">
      <c r="A423" t="s">
        <v>873</v>
      </c>
      <c r="B423" t="s">
        <v>874</v>
      </c>
      <c r="C423" t="s">
        <v>17</v>
      </c>
      <c r="D423" s="1">
        <v>45444</v>
      </c>
      <c r="E423" s="1">
        <v>45452</v>
      </c>
      <c r="F423">
        <v>8</v>
      </c>
      <c r="G423" t="s">
        <v>18</v>
      </c>
      <c r="H423">
        <v>1566</v>
      </c>
      <c r="I423">
        <v>4</v>
      </c>
      <c r="J423">
        <v>2</v>
      </c>
      <c r="K423">
        <v>3</v>
      </c>
      <c r="L423">
        <v>95</v>
      </c>
      <c r="M423">
        <v>2</v>
      </c>
      <c r="N423" t="s">
        <v>50</v>
      </c>
      <c r="O423" s="2">
        <v>0.45833333333333331</v>
      </c>
    </row>
    <row r="424" spans="1:15" x14ac:dyDescent="0.25">
      <c r="A424" t="s">
        <v>875</v>
      </c>
      <c r="B424" t="s">
        <v>876</v>
      </c>
      <c r="C424" t="s">
        <v>37</v>
      </c>
      <c r="D424" s="1">
        <v>45436</v>
      </c>
      <c r="E424" s="1">
        <v>45444</v>
      </c>
      <c r="F424">
        <v>8</v>
      </c>
      <c r="G424" t="s">
        <v>34</v>
      </c>
      <c r="H424">
        <v>3774</v>
      </c>
      <c r="I424">
        <v>5</v>
      </c>
      <c r="J424">
        <v>1</v>
      </c>
      <c r="K424">
        <v>5</v>
      </c>
      <c r="L424">
        <v>70</v>
      </c>
      <c r="M424">
        <v>2</v>
      </c>
      <c r="N424" t="s">
        <v>50</v>
      </c>
      <c r="O424" s="2">
        <v>0.79166666666666663</v>
      </c>
    </row>
    <row r="425" spans="1:15" x14ac:dyDescent="0.25">
      <c r="A425" t="s">
        <v>877</v>
      </c>
      <c r="B425" t="s">
        <v>878</v>
      </c>
      <c r="C425" t="s">
        <v>37</v>
      </c>
      <c r="D425" s="1">
        <v>45516</v>
      </c>
      <c r="E425" s="1">
        <v>45517</v>
      </c>
      <c r="F425">
        <v>1</v>
      </c>
      <c r="G425" t="s">
        <v>31</v>
      </c>
      <c r="H425">
        <v>1477</v>
      </c>
      <c r="I425">
        <v>4</v>
      </c>
      <c r="J425">
        <v>3</v>
      </c>
      <c r="K425">
        <v>1</v>
      </c>
      <c r="L425">
        <v>70</v>
      </c>
      <c r="M425">
        <v>3</v>
      </c>
      <c r="N425" t="s">
        <v>53</v>
      </c>
      <c r="O425" s="2">
        <v>0.25</v>
      </c>
    </row>
    <row r="426" spans="1:15" x14ac:dyDescent="0.25">
      <c r="A426" t="s">
        <v>879</v>
      </c>
      <c r="B426" t="s">
        <v>880</v>
      </c>
      <c r="C426" t="s">
        <v>27</v>
      </c>
      <c r="D426" s="1">
        <v>45395</v>
      </c>
      <c r="E426" s="1">
        <v>45407</v>
      </c>
      <c r="F426">
        <v>12</v>
      </c>
      <c r="G426" t="s">
        <v>34</v>
      </c>
      <c r="H426">
        <v>2697</v>
      </c>
      <c r="I426">
        <v>5</v>
      </c>
      <c r="J426">
        <v>3</v>
      </c>
      <c r="K426">
        <v>5</v>
      </c>
      <c r="L426">
        <v>95</v>
      </c>
      <c r="M426">
        <v>2</v>
      </c>
      <c r="N426" t="s">
        <v>50</v>
      </c>
      <c r="O426" s="2">
        <v>0.58333333333333337</v>
      </c>
    </row>
    <row r="427" spans="1:15" x14ac:dyDescent="0.25">
      <c r="A427" t="s">
        <v>881</v>
      </c>
      <c r="B427" t="s">
        <v>882</v>
      </c>
      <c r="C427" t="s">
        <v>37</v>
      </c>
      <c r="D427" s="1">
        <v>45395</v>
      </c>
      <c r="E427" s="1">
        <v>45406</v>
      </c>
      <c r="F427">
        <v>11</v>
      </c>
      <c r="G427" t="s">
        <v>31</v>
      </c>
      <c r="H427">
        <v>241</v>
      </c>
      <c r="I427">
        <v>3</v>
      </c>
      <c r="J427">
        <v>4</v>
      </c>
      <c r="K427">
        <v>4</v>
      </c>
      <c r="L427">
        <v>95</v>
      </c>
      <c r="M427">
        <v>3</v>
      </c>
      <c r="N427" t="s">
        <v>24</v>
      </c>
      <c r="O427" s="2">
        <v>0.75</v>
      </c>
    </row>
    <row r="428" spans="1:15" x14ac:dyDescent="0.25">
      <c r="A428" t="s">
        <v>883</v>
      </c>
      <c r="B428" t="s">
        <v>884</v>
      </c>
      <c r="C428" t="s">
        <v>68</v>
      </c>
      <c r="D428" s="1">
        <v>45330</v>
      </c>
      <c r="E428" s="1">
        <v>45338</v>
      </c>
      <c r="F428">
        <v>8</v>
      </c>
      <c r="G428" t="s">
        <v>23</v>
      </c>
      <c r="H428">
        <v>2759</v>
      </c>
      <c r="I428">
        <v>2</v>
      </c>
      <c r="J428">
        <v>3</v>
      </c>
      <c r="K428">
        <v>5</v>
      </c>
      <c r="L428">
        <v>95</v>
      </c>
      <c r="M428">
        <v>5</v>
      </c>
      <c r="N428" t="s">
        <v>53</v>
      </c>
      <c r="O428" s="2">
        <v>0.91666666666666663</v>
      </c>
    </row>
    <row r="429" spans="1:15" x14ac:dyDescent="0.25">
      <c r="A429" t="s">
        <v>885</v>
      </c>
      <c r="B429" t="s">
        <v>886</v>
      </c>
      <c r="C429" t="s">
        <v>22</v>
      </c>
      <c r="D429" s="1">
        <v>45489</v>
      </c>
      <c r="E429" s="1">
        <v>45498</v>
      </c>
      <c r="F429">
        <v>9</v>
      </c>
      <c r="G429" t="s">
        <v>23</v>
      </c>
      <c r="H429">
        <v>4696</v>
      </c>
      <c r="I429">
        <v>4</v>
      </c>
      <c r="J429">
        <v>2</v>
      </c>
      <c r="K429">
        <v>2</v>
      </c>
      <c r="L429">
        <v>80</v>
      </c>
      <c r="M429">
        <v>4</v>
      </c>
      <c r="N429" t="s">
        <v>24</v>
      </c>
      <c r="O429" s="2">
        <v>0.66666666666666663</v>
      </c>
    </row>
    <row r="430" spans="1:15" x14ac:dyDescent="0.25">
      <c r="A430" t="s">
        <v>887</v>
      </c>
      <c r="B430" t="s">
        <v>888</v>
      </c>
      <c r="C430" t="s">
        <v>22</v>
      </c>
      <c r="D430" s="1">
        <v>45425</v>
      </c>
      <c r="E430" s="1">
        <v>45439</v>
      </c>
      <c r="F430">
        <v>14</v>
      </c>
      <c r="G430" t="s">
        <v>23</v>
      </c>
      <c r="H430">
        <v>939</v>
      </c>
      <c r="I430">
        <v>2</v>
      </c>
      <c r="J430">
        <v>1</v>
      </c>
      <c r="K430">
        <v>5</v>
      </c>
      <c r="L430">
        <v>85</v>
      </c>
      <c r="M430">
        <v>1</v>
      </c>
      <c r="N430" t="s">
        <v>53</v>
      </c>
      <c r="O430" s="2">
        <v>0.54166666666666663</v>
      </c>
    </row>
    <row r="431" spans="1:15" x14ac:dyDescent="0.25">
      <c r="A431" t="s">
        <v>889</v>
      </c>
      <c r="B431" t="s">
        <v>890</v>
      </c>
      <c r="C431" t="s">
        <v>17</v>
      </c>
      <c r="D431" s="1">
        <v>45358</v>
      </c>
      <c r="E431" s="1">
        <v>45362</v>
      </c>
      <c r="F431">
        <v>4</v>
      </c>
      <c r="G431" t="s">
        <v>23</v>
      </c>
      <c r="H431">
        <v>3718</v>
      </c>
      <c r="I431">
        <v>2</v>
      </c>
      <c r="J431">
        <v>2</v>
      </c>
      <c r="K431">
        <v>3</v>
      </c>
      <c r="L431">
        <v>70</v>
      </c>
      <c r="M431">
        <v>4</v>
      </c>
      <c r="N431" t="s">
        <v>50</v>
      </c>
      <c r="O431" s="2">
        <v>0.41666666666666669</v>
      </c>
    </row>
    <row r="432" spans="1:15" x14ac:dyDescent="0.25">
      <c r="A432" t="s">
        <v>891</v>
      </c>
      <c r="B432" t="s">
        <v>892</v>
      </c>
      <c r="C432" t="s">
        <v>37</v>
      </c>
      <c r="D432" s="1">
        <v>45470</v>
      </c>
      <c r="E432" s="1">
        <v>45471</v>
      </c>
      <c r="F432">
        <v>1</v>
      </c>
      <c r="G432" t="s">
        <v>23</v>
      </c>
      <c r="H432">
        <v>4017</v>
      </c>
      <c r="I432">
        <v>2</v>
      </c>
      <c r="J432">
        <v>5</v>
      </c>
      <c r="K432">
        <v>4</v>
      </c>
      <c r="L432">
        <v>85</v>
      </c>
      <c r="M432">
        <v>3</v>
      </c>
      <c r="N432" t="s">
        <v>24</v>
      </c>
      <c r="O432" s="2">
        <v>0.625</v>
      </c>
    </row>
    <row r="433" spans="1:15" x14ac:dyDescent="0.25">
      <c r="A433" t="s">
        <v>893</v>
      </c>
      <c r="B433" t="s">
        <v>894</v>
      </c>
      <c r="C433" t="s">
        <v>68</v>
      </c>
      <c r="D433" s="1">
        <v>45333</v>
      </c>
      <c r="E433" s="1">
        <v>45334</v>
      </c>
      <c r="F433">
        <v>1</v>
      </c>
      <c r="G433" t="s">
        <v>23</v>
      </c>
      <c r="H433">
        <v>695</v>
      </c>
      <c r="I433">
        <v>3</v>
      </c>
      <c r="J433">
        <v>4</v>
      </c>
      <c r="K433">
        <v>2</v>
      </c>
      <c r="L433">
        <v>85</v>
      </c>
      <c r="M433">
        <v>3</v>
      </c>
      <c r="N433" t="s">
        <v>50</v>
      </c>
      <c r="O433" s="2">
        <v>0.5</v>
      </c>
    </row>
    <row r="434" spans="1:15" x14ac:dyDescent="0.25">
      <c r="A434" t="s">
        <v>895</v>
      </c>
      <c r="B434" t="s">
        <v>896</v>
      </c>
      <c r="C434" t="s">
        <v>17</v>
      </c>
      <c r="D434" s="1">
        <v>45306</v>
      </c>
      <c r="E434" s="1">
        <v>45309</v>
      </c>
      <c r="F434">
        <v>3</v>
      </c>
      <c r="G434" t="s">
        <v>34</v>
      </c>
      <c r="H434">
        <v>2004</v>
      </c>
      <c r="I434">
        <v>1</v>
      </c>
      <c r="J434">
        <v>3</v>
      </c>
      <c r="K434">
        <v>5</v>
      </c>
      <c r="L434">
        <v>95</v>
      </c>
      <c r="M434">
        <v>4</v>
      </c>
      <c r="N434" t="s">
        <v>53</v>
      </c>
      <c r="O434" s="2">
        <v>0.625</v>
      </c>
    </row>
    <row r="435" spans="1:15" x14ac:dyDescent="0.25">
      <c r="A435" t="s">
        <v>897</v>
      </c>
      <c r="B435" t="s">
        <v>898</v>
      </c>
      <c r="C435" t="s">
        <v>27</v>
      </c>
      <c r="D435" s="1">
        <v>45402</v>
      </c>
      <c r="E435" s="1">
        <v>45416</v>
      </c>
      <c r="F435">
        <v>14</v>
      </c>
      <c r="G435" t="s">
        <v>42</v>
      </c>
      <c r="H435">
        <v>380</v>
      </c>
      <c r="I435">
        <v>4</v>
      </c>
      <c r="J435">
        <v>5</v>
      </c>
      <c r="K435">
        <v>4</v>
      </c>
      <c r="L435">
        <v>80</v>
      </c>
      <c r="M435">
        <v>3</v>
      </c>
      <c r="N435" t="s">
        <v>50</v>
      </c>
      <c r="O435" s="2">
        <v>0.375</v>
      </c>
    </row>
    <row r="436" spans="1:15" x14ac:dyDescent="0.25">
      <c r="A436" t="s">
        <v>899</v>
      </c>
      <c r="B436" t="s">
        <v>900</v>
      </c>
      <c r="C436" t="s">
        <v>17</v>
      </c>
      <c r="D436" s="1">
        <v>45448</v>
      </c>
      <c r="E436" s="1">
        <v>45453</v>
      </c>
      <c r="F436">
        <v>5</v>
      </c>
      <c r="G436" t="s">
        <v>31</v>
      </c>
      <c r="H436">
        <v>523</v>
      </c>
      <c r="I436">
        <v>1</v>
      </c>
      <c r="J436">
        <v>3</v>
      </c>
      <c r="K436">
        <v>4</v>
      </c>
      <c r="L436">
        <v>90</v>
      </c>
      <c r="M436">
        <v>2</v>
      </c>
      <c r="N436" t="s">
        <v>24</v>
      </c>
      <c r="O436" s="2">
        <v>0.58333333333333337</v>
      </c>
    </row>
    <row r="437" spans="1:15" x14ac:dyDescent="0.25">
      <c r="A437" t="s">
        <v>901</v>
      </c>
      <c r="B437" t="s">
        <v>902</v>
      </c>
      <c r="C437" t="s">
        <v>17</v>
      </c>
      <c r="D437" s="1">
        <v>45580</v>
      </c>
      <c r="E437" s="1">
        <v>45585</v>
      </c>
      <c r="F437">
        <v>5</v>
      </c>
      <c r="G437" t="s">
        <v>23</v>
      </c>
      <c r="H437">
        <v>4465</v>
      </c>
      <c r="I437">
        <v>1</v>
      </c>
      <c r="J437">
        <v>1</v>
      </c>
      <c r="K437">
        <v>2</v>
      </c>
      <c r="L437">
        <v>80</v>
      </c>
      <c r="M437">
        <v>2</v>
      </c>
      <c r="N437" t="s">
        <v>24</v>
      </c>
      <c r="O437" s="2">
        <v>0.79166666666666663</v>
      </c>
    </row>
    <row r="438" spans="1:15" x14ac:dyDescent="0.25">
      <c r="A438" t="s">
        <v>903</v>
      </c>
      <c r="B438" t="s">
        <v>904</v>
      </c>
      <c r="C438" t="s">
        <v>37</v>
      </c>
      <c r="D438" s="1">
        <v>45522</v>
      </c>
      <c r="E438" s="1">
        <v>45531</v>
      </c>
      <c r="F438">
        <v>9</v>
      </c>
      <c r="G438" t="s">
        <v>34</v>
      </c>
      <c r="H438">
        <v>4349</v>
      </c>
      <c r="I438">
        <v>1</v>
      </c>
      <c r="J438">
        <v>1</v>
      </c>
      <c r="K438">
        <v>5</v>
      </c>
      <c r="L438">
        <v>85</v>
      </c>
      <c r="M438">
        <v>3</v>
      </c>
      <c r="N438" t="s">
        <v>50</v>
      </c>
      <c r="O438" s="2">
        <v>0.29166666666666669</v>
      </c>
    </row>
    <row r="439" spans="1:15" x14ac:dyDescent="0.25">
      <c r="A439" t="s">
        <v>905</v>
      </c>
      <c r="B439" t="s">
        <v>906</v>
      </c>
      <c r="C439" t="s">
        <v>27</v>
      </c>
      <c r="D439" s="1">
        <v>45448</v>
      </c>
      <c r="E439" s="1">
        <v>45458</v>
      </c>
      <c r="F439">
        <v>10</v>
      </c>
      <c r="G439" t="s">
        <v>34</v>
      </c>
      <c r="H439">
        <v>1850</v>
      </c>
      <c r="I439">
        <v>2</v>
      </c>
      <c r="J439">
        <v>1</v>
      </c>
      <c r="K439">
        <v>4</v>
      </c>
      <c r="L439">
        <v>80</v>
      </c>
      <c r="M439">
        <v>3</v>
      </c>
      <c r="N439" t="s">
        <v>19</v>
      </c>
      <c r="O439" s="2">
        <v>0.58333333333333337</v>
      </c>
    </row>
    <row r="440" spans="1:15" x14ac:dyDescent="0.25">
      <c r="A440" t="s">
        <v>907</v>
      </c>
      <c r="B440" t="s">
        <v>908</v>
      </c>
      <c r="C440" t="s">
        <v>17</v>
      </c>
      <c r="D440" s="1">
        <v>45329</v>
      </c>
      <c r="E440" s="1">
        <v>45343</v>
      </c>
      <c r="F440">
        <v>14</v>
      </c>
      <c r="G440" t="s">
        <v>34</v>
      </c>
      <c r="H440">
        <v>4857</v>
      </c>
      <c r="I440">
        <v>5</v>
      </c>
      <c r="J440">
        <v>3</v>
      </c>
      <c r="K440">
        <v>4</v>
      </c>
      <c r="L440">
        <v>95</v>
      </c>
      <c r="M440">
        <v>2</v>
      </c>
      <c r="N440" t="s">
        <v>53</v>
      </c>
      <c r="O440" s="2">
        <v>0.25</v>
      </c>
    </row>
    <row r="441" spans="1:15" x14ac:dyDescent="0.25">
      <c r="A441" t="s">
        <v>909</v>
      </c>
      <c r="B441" t="s">
        <v>910</v>
      </c>
      <c r="C441" t="s">
        <v>68</v>
      </c>
      <c r="D441" s="1">
        <v>45388</v>
      </c>
      <c r="E441" s="1">
        <v>45400</v>
      </c>
      <c r="F441">
        <v>12</v>
      </c>
      <c r="G441" t="s">
        <v>42</v>
      </c>
      <c r="H441">
        <v>2067</v>
      </c>
      <c r="I441">
        <v>2</v>
      </c>
      <c r="J441">
        <v>5</v>
      </c>
      <c r="K441">
        <v>1</v>
      </c>
      <c r="L441">
        <v>90</v>
      </c>
      <c r="M441">
        <v>3</v>
      </c>
      <c r="N441" t="s">
        <v>53</v>
      </c>
      <c r="O441" s="2">
        <v>0.625</v>
      </c>
    </row>
    <row r="442" spans="1:15" x14ac:dyDescent="0.25">
      <c r="A442" t="s">
        <v>911</v>
      </c>
      <c r="B442" t="s">
        <v>912</v>
      </c>
      <c r="C442" t="s">
        <v>68</v>
      </c>
      <c r="D442" s="1">
        <v>45580</v>
      </c>
      <c r="E442" s="1">
        <v>45582</v>
      </c>
      <c r="F442">
        <v>2</v>
      </c>
      <c r="G442" t="s">
        <v>31</v>
      </c>
      <c r="H442">
        <v>4188</v>
      </c>
      <c r="I442">
        <v>2</v>
      </c>
      <c r="J442">
        <v>1</v>
      </c>
      <c r="K442">
        <v>4</v>
      </c>
      <c r="L442">
        <v>95</v>
      </c>
      <c r="M442">
        <v>3</v>
      </c>
      <c r="N442" t="s">
        <v>50</v>
      </c>
      <c r="O442" s="2">
        <v>0.625</v>
      </c>
    </row>
    <row r="443" spans="1:15" x14ac:dyDescent="0.25">
      <c r="A443" t="s">
        <v>913</v>
      </c>
      <c r="B443" t="s">
        <v>914</v>
      </c>
      <c r="C443" t="s">
        <v>22</v>
      </c>
      <c r="D443" s="1">
        <v>45545</v>
      </c>
      <c r="E443" s="1">
        <v>45547</v>
      </c>
      <c r="F443">
        <v>2</v>
      </c>
      <c r="G443" t="s">
        <v>42</v>
      </c>
      <c r="H443">
        <v>4278</v>
      </c>
      <c r="I443">
        <v>1</v>
      </c>
      <c r="J443">
        <v>5</v>
      </c>
      <c r="K443">
        <v>1</v>
      </c>
      <c r="L443">
        <v>90</v>
      </c>
      <c r="M443">
        <v>4</v>
      </c>
      <c r="N443" t="s">
        <v>19</v>
      </c>
      <c r="O443" s="2">
        <v>0.33333333333333331</v>
      </c>
    </row>
    <row r="444" spans="1:15" x14ac:dyDescent="0.25">
      <c r="A444" t="s">
        <v>915</v>
      </c>
      <c r="B444" t="s">
        <v>916</v>
      </c>
      <c r="C444" t="s">
        <v>27</v>
      </c>
      <c r="D444" s="1">
        <v>45487</v>
      </c>
      <c r="E444" s="1">
        <v>45493</v>
      </c>
      <c r="F444">
        <v>6</v>
      </c>
      <c r="G444" t="s">
        <v>28</v>
      </c>
      <c r="H444">
        <v>3046</v>
      </c>
      <c r="I444">
        <v>2</v>
      </c>
      <c r="J444">
        <v>3</v>
      </c>
      <c r="K444">
        <v>5</v>
      </c>
      <c r="L444">
        <v>85</v>
      </c>
      <c r="M444">
        <v>1</v>
      </c>
      <c r="N444" t="s">
        <v>24</v>
      </c>
      <c r="O444" s="2">
        <v>0.45833333333333331</v>
      </c>
    </row>
    <row r="445" spans="1:15" x14ac:dyDescent="0.25">
      <c r="A445" t="s">
        <v>917</v>
      </c>
      <c r="B445" t="s">
        <v>918</v>
      </c>
      <c r="C445" t="s">
        <v>27</v>
      </c>
      <c r="D445" s="1">
        <v>45377</v>
      </c>
      <c r="E445" s="1">
        <v>45386</v>
      </c>
      <c r="F445">
        <v>9</v>
      </c>
      <c r="G445" t="s">
        <v>34</v>
      </c>
      <c r="H445">
        <v>1549</v>
      </c>
      <c r="I445">
        <v>1</v>
      </c>
      <c r="J445">
        <v>5</v>
      </c>
      <c r="K445">
        <v>5</v>
      </c>
      <c r="L445">
        <v>90</v>
      </c>
      <c r="M445">
        <v>2</v>
      </c>
      <c r="N445" t="s">
        <v>45</v>
      </c>
      <c r="O445" s="2">
        <v>0.45833333333333331</v>
      </c>
    </row>
    <row r="446" spans="1:15" x14ac:dyDescent="0.25">
      <c r="A446" t="s">
        <v>919</v>
      </c>
      <c r="B446" t="s">
        <v>920</v>
      </c>
      <c r="C446" t="s">
        <v>22</v>
      </c>
      <c r="D446" s="1">
        <v>45301</v>
      </c>
      <c r="E446" s="1">
        <v>45302</v>
      </c>
      <c r="F446">
        <v>1</v>
      </c>
      <c r="G446" t="s">
        <v>28</v>
      </c>
      <c r="H446">
        <v>2431</v>
      </c>
      <c r="I446">
        <v>5</v>
      </c>
      <c r="J446">
        <v>3</v>
      </c>
      <c r="K446">
        <v>5</v>
      </c>
      <c r="L446">
        <v>90</v>
      </c>
      <c r="M446">
        <v>4</v>
      </c>
      <c r="N446" t="s">
        <v>45</v>
      </c>
      <c r="O446" s="2">
        <v>0.29166666666666669</v>
      </c>
    </row>
    <row r="447" spans="1:15" x14ac:dyDescent="0.25">
      <c r="A447" t="s">
        <v>921</v>
      </c>
      <c r="B447" t="s">
        <v>922</v>
      </c>
      <c r="C447" t="s">
        <v>17</v>
      </c>
      <c r="D447" s="1">
        <v>45296</v>
      </c>
      <c r="E447" s="1">
        <v>45305</v>
      </c>
      <c r="F447">
        <v>9</v>
      </c>
      <c r="G447" t="s">
        <v>18</v>
      </c>
      <c r="H447">
        <v>2320</v>
      </c>
      <c r="I447">
        <v>4</v>
      </c>
      <c r="J447">
        <v>3</v>
      </c>
      <c r="K447">
        <v>3</v>
      </c>
      <c r="L447">
        <v>90</v>
      </c>
      <c r="M447">
        <v>1</v>
      </c>
      <c r="N447" t="s">
        <v>50</v>
      </c>
      <c r="O447" s="2">
        <v>0.95833333333333337</v>
      </c>
    </row>
    <row r="448" spans="1:15" x14ac:dyDescent="0.25">
      <c r="A448" t="s">
        <v>923</v>
      </c>
      <c r="B448" t="s">
        <v>924</v>
      </c>
      <c r="C448" t="s">
        <v>27</v>
      </c>
      <c r="D448" s="1">
        <v>45414</v>
      </c>
      <c r="E448" s="1">
        <v>45423</v>
      </c>
      <c r="F448">
        <v>9</v>
      </c>
      <c r="G448" t="s">
        <v>23</v>
      </c>
      <c r="H448">
        <v>3889</v>
      </c>
      <c r="I448">
        <v>1</v>
      </c>
      <c r="J448">
        <v>4</v>
      </c>
      <c r="K448">
        <v>5</v>
      </c>
      <c r="L448">
        <v>80</v>
      </c>
      <c r="M448">
        <v>3</v>
      </c>
      <c r="N448" t="s">
        <v>19</v>
      </c>
      <c r="O448" s="2">
        <v>0.29166666666666669</v>
      </c>
    </row>
    <row r="449" spans="1:15" x14ac:dyDescent="0.25">
      <c r="A449" t="s">
        <v>925</v>
      </c>
      <c r="B449" t="s">
        <v>926</v>
      </c>
      <c r="C449" t="s">
        <v>68</v>
      </c>
      <c r="D449" s="1">
        <v>45409</v>
      </c>
      <c r="E449" s="1">
        <v>45422</v>
      </c>
      <c r="F449">
        <v>13</v>
      </c>
      <c r="G449" t="s">
        <v>23</v>
      </c>
      <c r="H449">
        <v>2910</v>
      </c>
      <c r="I449">
        <v>5</v>
      </c>
      <c r="J449">
        <v>3</v>
      </c>
      <c r="K449">
        <v>4</v>
      </c>
      <c r="L449">
        <v>80</v>
      </c>
      <c r="M449">
        <v>3</v>
      </c>
      <c r="N449" t="s">
        <v>19</v>
      </c>
      <c r="O449" s="2">
        <v>0.70833333333333337</v>
      </c>
    </row>
    <row r="450" spans="1:15" x14ac:dyDescent="0.25">
      <c r="A450" t="s">
        <v>927</v>
      </c>
      <c r="B450" t="s">
        <v>928</v>
      </c>
      <c r="C450" t="s">
        <v>68</v>
      </c>
      <c r="D450" s="1">
        <v>45585</v>
      </c>
      <c r="E450" s="1">
        <v>45594</v>
      </c>
      <c r="F450">
        <v>9</v>
      </c>
      <c r="G450" t="s">
        <v>42</v>
      </c>
      <c r="H450">
        <v>4828</v>
      </c>
      <c r="I450">
        <v>4</v>
      </c>
      <c r="J450">
        <v>3</v>
      </c>
      <c r="K450">
        <v>2</v>
      </c>
      <c r="L450">
        <v>85</v>
      </c>
      <c r="M450">
        <v>4</v>
      </c>
      <c r="N450" t="s">
        <v>53</v>
      </c>
      <c r="O450" s="2">
        <v>0.41666666666666669</v>
      </c>
    </row>
    <row r="451" spans="1:15" x14ac:dyDescent="0.25">
      <c r="A451" t="s">
        <v>929</v>
      </c>
      <c r="B451" t="s">
        <v>930</v>
      </c>
      <c r="C451" t="s">
        <v>37</v>
      </c>
      <c r="D451" s="1">
        <v>45450</v>
      </c>
      <c r="E451" s="1">
        <v>45455</v>
      </c>
      <c r="F451">
        <v>5</v>
      </c>
      <c r="G451" t="s">
        <v>31</v>
      </c>
      <c r="H451">
        <v>1631</v>
      </c>
      <c r="I451">
        <v>3</v>
      </c>
      <c r="J451">
        <v>2</v>
      </c>
      <c r="K451">
        <v>1</v>
      </c>
      <c r="L451">
        <v>90</v>
      </c>
      <c r="M451">
        <v>3</v>
      </c>
      <c r="N451" t="s">
        <v>24</v>
      </c>
      <c r="O451" s="2">
        <v>0.5</v>
      </c>
    </row>
    <row r="452" spans="1:15" x14ac:dyDescent="0.25">
      <c r="A452" t="s">
        <v>931</v>
      </c>
      <c r="B452" t="s">
        <v>932</v>
      </c>
      <c r="C452" t="s">
        <v>27</v>
      </c>
      <c r="D452" s="1">
        <v>45594</v>
      </c>
      <c r="E452" s="1">
        <v>45607</v>
      </c>
      <c r="F452">
        <v>13</v>
      </c>
      <c r="G452" t="s">
        <v>28</v>
      </c>
      <c r="H452">
        <v>4982</v>
      </c>
      <c r="I452">
        <v>1</v>
      </c>
      <c r="J452">
        <v>1</v>
      </c>
      <c r="K452">
        <v>3</v>
      </c>
      <c r="L452">
        <v>70</v>
      </c>
      <c r="M452">
        <v>5</v>
      </c>
      <c r="N452" t="s">
        <v>19</v>
      </c>
      <c r="O452" s="2">
        <v>0.875</v>
      </c>
    </row>
    <row r="453" spans="1:15" x14ac:dyDescent="0.25">
      <c r="A453" t="s">
        <v>933</v>
      </c>
      <c r="B453" t="s">
        <v>934</v>
      </c>
      <c r="C453" t="s">
        <v>17</v>
      </c>
      <c r="D453" s="1">
        <v>45519</v>
      </c>
      <c r="E453" s="1">
        <v>45528</v>
      </c>
      <c r="F453">
        <v>9</v>
      </c>
      <c r="G453" t="s">
        <v>31</v>
      </c>
      <c r="H453">
        <v>3090</v>
      </c>
      <c r="I453">
        <v>1</v>
      </c>
      <c r="J453">
        <v>4</v>
      </c>
      <c r="K453">
        <v>5</v>
      </c>
      <c r="L453">
        <v>85</v>
      </c>
      <c r="M453">
        <v>4</v>
      </c>
      <c r="N453" t="s">
        <v>45</v>
      </c>
      <c r="O453" s="2">
        <v>0.25</v>
      </c>
    </row>
    <row r="454" spans="1:15" x14ac:dyDescent="0.25">
      <c r="A454" t="s">
        <v>935</v>
      </c>
      <c r="B454" t="s">
        <v>936</v>
      </c>
      <c r="C454" t="s">
        <v>22</v>
      </c>
      <c r="D454" s="1">
        <v>45507</v>
      </c>
      <c r="E454" s="1">
        <v>45518</v>
      </c>
      <c r="F454">
        <v>11</v>
      </c>
      <c r="G454" t="s">
        <v>42</v>
      </c>
      <c r="H454">
        <v>4593</v>
      </c>
      <c r="I454">
        <v>3</v>
      </c>
      <c r="J454">
        <v>4</v>
      </c>
      <c r="K454">
        <v>5</v>
      </c>
      <c r="L454">
        <v>90</v>
      </c>
      <c r="M454">
        <v>1</v>
      </c>
      <c r="N454" t="s">
        <v>24</v>
      </c>
      <c r="O454" s="2">
        <v>0.25</v>
      </c>
    </row>
    <row r="455" spans="1:15" x14ac:dyDescent="0.25">
      <c r="A455" t="s">
        <v>937</v>
      </c>
      <c r="B455" t="s">
        <v>938</v>
      </c>
      <c r="C455" t="s">
        <v>22</v>
      </c>
      <c r="D455" s="1">
        <v>45475</v>
      </c>
      <c r="E455" s="1">
        <v>45479</v>
      </c>
      <c r="F455">
        <v>4</v>
      </c>
      <c r="G455" t="s">
        <v>23</v>
      </c>
      <c r="H455">
        <v>1243</v>
      </c>
      <c r="I455">
        <v>3</v>
      </c>
      <c r="J455">
        <v>4</v>
      </c>
      <c r="K455">
        <v>2</v>
      </c>
      <c r="L455">
        <v>90</v>
      </c>
      <c r="M455">
        <v>4</v>
      </c>
      <c r="N455" t="s">
        <v>24</v>
      </c>
      <c r="O455" s="2">
        <v>0.91666666666666663</v>
      </c>
    </row>
    <row r="456" spans="1:15" x14ac:dyDescent="0.25">
      <c r="A456" t="s">
        <v>939</v>
      </c>
      <c r="B456" t="s">
        <v>940</v>
      </c>
      <c r="C456" t="s">
        <v>17</v>
      </c>
      <c r="D456" s="1">
        <v>45306</v>
      </c>
      <c r="E456" s="1">
        <v>45308</v>
      </c>
      <c r="F456">
        <v>2</v>
      </c>
      <c r="G456" t="s">
        <v>31</v>
      </c>
      <c r="H456">
        <v>1033</v>
      </c>
      <c r="I456">
        <v>1</v>
      </c>
      <c r="J456">
        <v>2</v>
      </c>
      <c r="K456">
        <v>2</v>
      </c>
      <c r="L456">
        <v>80</v>
      </c>
      <c r="M456">
        <v>2</v>
      </c>
      <c r="N456" t="s">
        <v>50</v>
      </c>
      <c r="O456" s="2">
        <v>0.25</v>
      </c>
    </row>
    <row r="457" spans="1:15" x14ac:dyDescent="0.25">
      <c r="A457" t="s">
        <v>941</v>
      </c>
      <c r="B457" t="s">
        <v>942</v>
      </c>
      <c r="C457" t="s">
        <v>37</v>
      </c>
      <c r="D457" s="1">
        <v>45448</v>
      </c>
      <c r="E457" s="1">
        <v>45461</v>
      </c>
      <c r="F457">
        <v>13</v>
      </c>
      <c r="G457" t="s">
        <v>31</v>
      </c>
      <c r="H457">
        <v>1560</v>
      </c>
      <c r="I457">
        <v>3</v>
      </c>
      <c r="J457">
        <v>3</v>
      </c>
      <c r="K457">
        <v>3</v>
      </c>
      <c r="L457">
        <v>85</v>
      </c>
      <c r="M457">
        <v>4</v>
      </c>
      <c r="N457" t="s">
        <v>19</v>
      </c>
      <c r="O457" s="2">
        <v>0.75</v>
      </c>
    </row>
    <row r="458" spans="1:15" x14ac:dyDescent="0.25">
      <c r="A458" t="s">
        <v>943</v>
      </c>
      <c r="B458" t="s">
        <v>944</v>
      </c>
      <c r="C458" t="s">
        <v>22</v>
      </c>
      <c r="D458" s="1">
        <v>45427</v>
      </c>
      <c r="E458" s="1">
        <v>45433</v>
      </c>
      <c r="F458">
        <v>6</v>
      </c>
      <c r="G458" t="s">
        <v>23</v>
      </c>
      <c r="H458">
        <v>2823</v>
      </c>
      <c r="I458">
        <v>2</v>
      </c>
      <c r="J458">
        <v>1</v>
      </c>
      <c r="K458">
        <v>1</v>
      </c>
      <c r="L458">
        <v>90</v>
      </c>
      <c r="M458">
        <v>3</v>
      </c>
      <c r="N458" t="s">
        <v>50</v>
      </c>
      <c r="O458" s="2">
        <v>0.58333333333333337</v>
      </c>
    </row>
    <row r="459" spans="1:15" x14ac:dyDescent="0.25">
      <c r="A459" t="s">
        <v>945</v>
      </c>
      <c r="B459" t="s">
        <v>946</v>
      </c>
      <c r="C459" t="s">
        <v>27</v>
      </c>
      <c r="D459" s="1">
        <v>45552</v>
      </c>
      <c r="E459" s="1">
        <v>45566</v>
      </c>
      <c r="F459">
        <v>0</v>
      </c>
      <c r="G459" t="s">
        <v>28</v>
      </c>
      <c r="H459">
        <v>2612</v>
      </c>
      <c r="I459">
        <v>4</v>
      </c>
      <c r="J459">
        <v>5</v>
      </c>
      <c r="K459">
        <v>5</v>
      </c>
      <c r="L459">
        <v>90</v>
      </c>
      <c r="M459">
        <v>3</v>
      </c>
      <c r="N459" t="s">
        <v>19</v>
      </c>
      <c r="O459" s="2">
        <v>0.83333333333333337</v>
      </c>
    </row>
    <row r="460" spans="1:15" x14ac:dyDescent="0.25">
      <c r="A460" t="s">
        <v>947</v>
      </c>
      <c r="B460" t="s">
        <v>948</v>
      </c>
      <c r="C460" t="s">
        <v>37</v>
      </c>
      <c r="D460" s="1">
        <v>45448</v>
      </c>
      <c r="E460" s="1">
        <v>45452</v>
      </c>
      <c r="F460">
        <v>4</v>
      </c>
      <c r="G460" t="s">
        <v>23</v>
      </c>
      <c r="H460">
        <v>385</v>
      </c>
      <c r="I460">
        <v>4</v>
      </c>
      <c r="J460">
        <v>3</v>
      </c>
      <c r="K460">
        <v>3</v>
      </c>
      <c r="L460">
        <v>85</v>
      </c>
      <c r="M460">
        <v>5</v>
      </c>
      <c r="N460" t="s">
        <v>53</v>
      </c>
      <c r="O460" s="2">
        <v>0.33333333333333331</v>
      </c>
    </row>
    <row r="461" spans="1:15" x14ac:dyDescent="0.25">
      <c r="A461" t="s">
        <v>949</v>
      </c>
      <c r="B461" t="s">
        <v>950</v>
      </c>
      <c r="C461" t="s">
        <v>27</v>
      </c>
      <c r="D461" s="1">
        <v>45338</v>
      </c>
      <c r="E461" s="1">
        <v>45344</v>
      </c>
      <c r="F461">
        <v>6</v>
      </c>
      <c r="G461" t="s">
        <v>31</v>
      </c>
      <c r="H461">
        <v>364</v>
      </c>
      <c r="I461">
        <v>4</v>
      </c>
      <c r="J461">
        <v>2</v>
      </c>
      <c r="K461">
        <v>4</v>
      </c>
      <c r="L461">
        <v>70</v>
      </c>
      <c r="M461">
        <v>5</v>
      </c>
      <c r="N461" t="s">
        <v>50</v>
      </c>
      <c r="O461" s="2">
        <v>0.79166666666666663</v>
      </c>
    </row>
    <row r="462" spans="1:15" x14ac:dyDescent="0.25">
      <c r="A462" t="s">
        <v>951</v>
      </c>
      <c r="B462" t="s">
        <v>952</v>
      </c>
      <c r="C462" t="s">
        <v>68</v>
      </c>
      <c r="D462" s="1">
        <v>45464</v>
      </c>
      <c r="E462" s="1">
        <v>45467</v>
      </c>
      <c r="F462">
        <v>3</v>
      </c>
      <c r="G462" t="s">
        <v>28</v>
      </c>
      <c r="H462">
        <v>2467</v>
      </c>
      <c r="I462">
        <v>2</v>
      </c>
      <c r="J462">
        <v>3</v>
      </c>
      <c r="K462">
        <v>4</v>
      </c>
      <c r="L462">
        <v>85</v>
      </c>
      <c r="M462">
        <v>5</v>
      </c>
      <c r="N462" t="s">
        <v>50</v>
      </c>
      <c r="O462" s="2">
        <v>0.66666666666666663</v>
      </c>
    </row>
    <row r="463" spans="1:15" x14ac:dyDescent="0.25">
      <c r="A463" t="s">
        <v>953</v>
      </c>
      <c r="B463" t="s">
        <v>954</v>
      </c>
      <c r="C463" t="s">
        <v>37</v>
      </c>
      <c r="D463" s="1">
        <v>45421</v>
      </c>
      <c r="E463" s="1">
        <v>45427</v>
      </c>
      <c r="F463">
        <v>6</v>
      </c>
      <c r="G463" t="s">
        <v>28</v>
      </c>
      <c r="H463">
        <v>3547</v>
      </c>
      <c r="I463">
        <v>3</v>
      </c>
      <c r="J463">
        <v>3</v>
      </c>
      <c r="K463">
        <v>3</v>
      </c>
      <c r="L463">
        <v>85</v>
      </c>
      <c r="M463">
        <v>1</v>
      </c>
      <c r="N463" t="s">
        <v>45</v>
      </c>
      <c r="O463" s="2">
        <v>0.70833333333333337</v>
      </c>
    </row>
    <row r="464" spans="1:15" x14ac:dyDescent="0.25">
      <c r="A464" t="s">
        <v>955</v>
      </c>
      <c r="B464" t="s">
        <v>956</v>
      </c>
      <c r="C464" t="s">
        <v>22</v>
      </c>
      <c r="D464" s="1">
        <v>45386</v>
      </c>
      <c r="E464" s="1">
        <v>45388</v>
      </c>
      <c r="F464">
        <v>2</v>
      </c>
      <c r="G464" t="s">
        <v>23</v>
      </c>
      <c r="H464">
        <v>1862</v>
      </c>
      <c r="I464">
        <v>5</v>
      </c>
      <c r="J464">
        <v>2</v>
      </c>
      <c r="K464">
        <v>5</v>
      </c>
      <c r="L464">
        <v>70</v>
      </c>
      <c r="M464">
        <v>5</v>
      </c>
      <c r="N464" t="s">
        <v>50</v>
      </c>
      <c r="O464" s="2">
        <v>0.75</v>
      </c>
    </row>
    <row r="465" spans="1:15" x14ac:dyDescent="0.25">
      <c r="A465" t="s">
        <v>957</v>
      </c>
      <c r="B465" t="s">
        <v>958</v>
      </c>
      <c r="C465" t="s">
        <v>37</v>
      </c>
      <c r="D465" s="1">
        <v>45406</v>
      </c>
      <c r="E465" s="1">
        <v>45408</v>
      </c>
      <c r="F465">
        <v>2</v>
      </c>
      <c r="G465" t="s">
        <v>31</v>
      </c>
      <c r="H465">
        <v>3148</v>
      </c>
      <c r="I465">
        <v>3</v>
      </c>
      <c r="J465">
        <v>4</v>
      </c>
      <c r="K465">
        <v>3</v>
      </c>
      <c r="L465">
        <v>85</v>
      </c>
      <c r="M465">
        <v>1</v>
      </c>
      <c r="N465" t="s">
        <v>19</v>
      </c>
      <c r="O465" s="2">
        <v>0.75</v>
      </c>
    </row>
    <row r="466" spans="1:15" x14ac:dyDescent="0.25">
      <c r="A466" t="s">
        <v>959</v>
      </c>
      <c r="B466" t="s">
        <v>960</v>
      </c>
      <c r="C466" t="s">
        <v>37</v>
      </c>
      <c r="D466" s="1">
        <v>45534</v>
      </c>
      <c r="E466" s="1">
        <v>45547</v>
      </c>
      <c r="F466">
        <v>13</v>
      </c>
      <c r="G466" t="s">
        <v>42</v>
      </c>
      <c r="H466">
        <v>2481</v>
      </c>
      <c r="I466">
        <v>1</v>
      </c>
      <c r="J466">
        <v>4</v>
      </c>
      <c r="K466">
        <v>5</v>
      </c>
      <c r="L466">
        <v>90</v>
      </c>
      <c r="M466">
        <v>5</v>
      </c>
      <c r="N466" t="s">
        <v>45</v>
      </c>
      <c r="O466" s="2">
        <v>0.25</v>
      </c>
    </row>
    <row r="467" spans="1:15" x14ac:dyDescent="0.25">
      <c r="A467" t="s">
        <v>961</v>
      </c>
      <c r="B467" t="s">
        <v>962</v>
      </c>
      <c r="C467" t="s">
        <v>37</v>
      </c>
      <c r="D467" s="1">
        <v>45583</v>
      </c>
      <c r="E467" s="1">
        <v>45592</v>
      </c>
      <c r="F467">
        <v>0</v>
      </c>
      <c r="G467" t="s">
        <v>31</v>
      </c>
      <c r="H467">
        <v>2369</v>
      </c>
      <c r="I467">
        <v>4</v>
      </c>
      <c r="J467">
        <v>1</v>
      </c>
      <c r="K467">
        <v>2</v>
      </c>
      <c r="L467">
        <v>85</v>
      </c>
      <c r="M467">
        <v>1</v>
      </c>
      <c r="N467" t="s">
        <v>50</v>
      </c>
      <c r="O467" s="2">
        <v>0.625</v>
      </c>
    </row>
    <row r="468" spans="1:15" x14ac:dyDescent="0.25">
      <c r="A468" t="s">
        <v>963</v>
      </c>
      <c r="B468" t="s">
        <v>964</v>
      </c>
      <c r="C468" t="s">
        <v>37</v>
      </c>
      <c r="D468" s="1">
        <v>45573</v>
      </c>
      <c r="E468" s="1">
        <v>45580</v>
      </c>
      <c r="F468">
        <v>7</v>
      </c>
      <c r="G468" t="s">
        <v>34</v>
      </c>
      <c r="H468">
        <v>140</v>
      </c>
      <c r="I468">
        <v>3</v>
      </c>
      <c r="J468">
        <v>1</v>
      </c>
      <c r="K468">
        <v>3</v>
      </c>
      <c r="L468">
        <v>70</v>
      </c>
      <c r="M468">
        <v>4</v>
      </c>
      <c r="N468" t="s">
        <v>50</v>
      </c>
      <c r="O468" s="2">
        <v>0.33333333333333331</v>
      </c>
    </row>
    <row r="469" spans="1:15" x14ac:dyDescent="0.25">
      <c r="A469" t="s">
        <v>965</v>
      </c>
      <c r="B469" t="s">
        <v>966</v>
      </c>
      <c r="C469" t="s">
        <v>27</v>
      </c>
      <c r="D469" s="1">
        <v>45590</v>
      </c>
      <c r="E469" s="1">
        <v>45593</v>
      </c>
      <c r="F469">
        <v>0</v>
      </c>
      <c r="G469" t="s">
        <v>18</v>
      </c>
      <c r="H469">
        <v>167</v>
      </c>
      <c r="I469">
        <v>5</v>
      </c>
      <c r="J469">
        <v>4</v>
      </c>
      <c r="K469">
        <v>5</v>
      </c>
      <c r="L469">
        <v>95</v>
      </c>
      <c r="M469">
        <v>4</v>
      </c>
      <c r="N469" t="s">
        <v>53</v>
      </c>
      <c r="O469" s="2">
        <v>0.375</v>
      </c>
    </row>
    <row r="470" spans="1:15" x14ac:dyDescent="0.25">
      <c r="A470" t="s">
        <v>967</v>
      </c>
      <c r="B470" t="s">
        <v>968</v>
      </c>
      <c r="C470" t="s">
        <v>68</v>
      </c>
      <c r="D470" s="1">
        <v>45574</v>
      </c>
      <c r="E470" s="1">
        <v>45587</v>
      </c>
      <c r="F470">
        <v>13</v>
      </c>
      <c r="G470" t="s">
        <v>42</v>
      </c>
      <c r="H470">
        <v>1087</v>
      </c>
      <c r="I470">
        <v>1</v>
      </c>
      <c r="J470">
        <v>5</v>
      </c>
      <c r="K470">
        <v>3</v>
      </c>
      <c r="L470">
        <v>85</v>
      </c>
      <c r="M470">
        <v>3</v>
      </c>
      <c r="N470" t="s">
        <v>50</v>
      </c>
      <c r="O470" s="2">
        <v>0.875</v>
      </c>
    </row>
    <row r="471" spans="1:15" x14ac:dyDescent="0.25">
      <c r="A471" t="s">
        <v>969</v>
      </c>
      <c r="B471" t="s">
        <v>970</v>
      </c>
      <c r="C471" t="s">
        <v>17</v>
      </c>
      <c r="D471" s="1">
        <v>45360</v>
      </c>
      <c r="E471" s="1">
        <v>45371</v>
      </c>
      <c r="F471">
        <v>11</v>
      </c>
      <c r="G471" t="s">
        <v>28</v>
      </c>
      <c r="H471">
        <v>4108</v>
      </c>
      <c r="I471">
        <v>2</v>
      </c>
      <c r="J471">
        <v>3</v>
      </c>
      <c r="K471">
        <v>3</v>
      </c>
      <c r="L471">
        <v>80</v>
      </c>
      <c r="M471">
        <v>1</v>
      </c>
      <c r="N471" t="s">
        <v>24</v>
      </c>
      <c r="O471" s="2">
        <v>0.54166666666666663</v>
      </c>
    </row>
    <row r="472" spans="1:15" x14ac:dyDescent="0.25">
      <c r="A472" t="s">
        <v>971</v>
      </c>
      <c r="B472" t="s">
        <v>972</v>
      </c>
      <c r="C472" t="s">
        <v>37</v>
      </c>
      <c r="D472" s="1">
        <v>45439</v>
      </c>
      <c r="E472" s="1">
        <v>45440</v>
      </c>
      <c r="F472">
        <v>1</v>
      </c>
      <c r="G472" t="s">
        <v>42</v>
      </c>
      <c r="H472">
        <v>3298</v>
      </c>
      <c r="I472">
        <v>2</v>
      </c>
      <c r="J472">
        <v>5</v>
      </c>
      <c r="K472">
        <v>5</v>
      </c>
      <c r="L472">
        <v>90</v>
      </c>
      <c r="M472">
        <v>2</v>
      </c>
      <c r="N472" t="s">
        <v>45</v>
      </c>
      <c r="O472" s="2">
        <v>0.875</v>
      </c>
    </row>
    <row r="473" spans="1:15" x14ac:dyDescent="0.25">
      <c r="A473" t="s">
        <v>973</v>
      </c>
      <c r="B473" t="s">
        <v>974</v>
      </c>
      <c r="C473" t="s">
        <v>22</v>
      </c>
      <c r="D473" s="1">
        <v>45302</v>
      </c>
      <c r="E473" s="1">
        <v>45310</v>
      </c>
      <c r="F473">
        <v>8</v>
      </c>
      <c r="G473" t="s">
        <v>28</v>
      </c>
      <c r="H473">
        <v>4890</v>
      </c>
      <c r="I473">
        <v>5</v>
      </c>
      <c r="J473">
        <v>3</v>
      </c>
      <c r="K473">
        <v>5</v>
      </c>
      <c r="L473">
        <v>90</v>
      </c>
      <c r="M473">
        <v>3</v>
      </c>
      <c r="N473" t="s">
        <v>24</v>
      </c>
      <c r="O473" s="2">
        <v>0.91666666666666663</v>
      </c>
    </row>
    <row r="474" spans="1:15" x14ac:dyDescent="0.25">
      <c r="A474" t="s">
        <v>975</v>
      </c>
      <c r="B474" t="s">
        <v>976</v>
      </c>
      <c r="C474" t="s">
        <v>37</v>
      </c>
      <c r="D474" s="1">
        <v>45545</v>
      </c>
      <c r="E474" s="1">
        <v>45559</v>
      </c>
      <c r="F474">
        <v>14</v>
      </c>
      <c r="G474" t="s">
        <v>28</v>
      </c>
      <c r="H474">
        <v>2624</v>
      </c>
      <c r="I474">
        <v>1</v>
      </c>
      <c r="J474">
        <v>4</v>
      </c>
      <c r="K474">
        <v>1</v>
      </c>
      <c r="L474">
        <v>80</v>
      </c>
      <c r="M474">
        <v>4</v>
      </c>
      <c r="N474" t="s">
        <v>45</v>
      </c>
      <c r="O474" s="2">
        <v>0.83333333333333337</v>
      </c>
    </row>
    <row r="475" spans="1:15" x14ac:dyDescent="0.25">
      <c r="A475" t="s">
        <v>977</v>
      </c>
      <c r="B475" t="s">
        <v>978</v>
      </c>
      <c r="C475" t="s">
        <v>22</v>
      </c>
      <c r="D475" s="1">
        <v>45329</v>
      </c>
      <c r="E475" s="1">
        <v>45335</v>
      </c>
      <c r="F475">
        <v>6</v>
      </c>
      <c r="G475" t="s">
        <v>42</v>
      </c>
      <c r="H475">
        <v>1185</v>
      </c>
      <c r="I475">
        <v>4</v>
      </c>
      <c r="J475">
        <v>1</v>
      </c>
      <c r="K475">
        <v>3</v>
      </c>
      <c r="L475">
        <v>80</v>
      </c>
      <c r="M475">
        <v>1</v>
      </c>
      <c r="N475" t="s">
        <v>53</v>
      </c>
      <c r="O475" s="2">
        <v>0.875</v>
      </c>
    </row>
    <row r="476" spans="1:15" x14ac:dyDescent="0.25">
      <c r="A476" t="s">
        <v>979</v>
      </c>
      <c r="B476" t="s">
        <v>980</v>
      </c>
      <c r="C476" t="s">
        <v>27</v>
      </c>
      <c r="D476" s="1">
        <v>45425</v>
      </c>
      <c r="E476" s="1">
        <v>45432</v>
      </c>
      <c r="F476">
        <v>7</v>
      </c>
      <c r="G476" t="s">
        <v>28</v>
      </c>
      <c r="H476">
        <v>2579</v>
      </c>
      <c r="I476">
        <v>3</v>
      </c>
      <c r="J476">
        <v>1</v>
      </c>
      <c r="K476">
        <v>4</v>
      </c>
      <c r="L476">
        <v>85</v>
      </c>
      <c r="M476">
        <v>5</v>
      </c>
      <c r="N476" t="s">
        <v>50</v>
      </c>
      <c r="O476" s="2">
        <v>0.83333333333333337</v>
      </c>
    </row>
    <row r="477" spans="1:15" x14ac:dyDescent="0.25">
      <c r="A477" t="s">
        <v>981</v>
      </c>
      <c r="B477" t="s">
        <v>982</v>
      </c>
      <c r="C477" t="s">
        <v>22</v>
      </c>
      <c r="D477" s="1">
        <v>45491</v>
      </c>
      <c r="E477" s="1">
        <v>45500</v>
      </c>
      <c r="F477">
        <v>9</v>
      </c>
      <c r="G477" t="s">
        <v>28</v>
      </c>
      <c r="H477">
        <v>1793</v>
      </c>
      <c r="I477">
        <v>1</v>
      </c>
      <c r="J477">
        <v>5</v>
      </c>
      <c r="K477">
        <v>3</v>
      </c>
      <c r="L477">
        <v>80</v>
      </c>
      <c r="M477">
        <v>2</v>
      </c>
      <c r="N477" t="s">
        <v>50</v>
      </c>
      <c r="O477" s="2">
        <v>0.29166666666666669</v>
      </c>
    </row>
    <row r="478" spans="1:15" x14ac:dyDescent="0.25">
      <c r="A478" t="s">
        <v>983</v>
      </c>
      <c r="B478" t="s">
        <v>984</v>
      </c>
      <c r="C478" t="s">
        <v>17</v>
      </c>
      <c r="D478" s="1">
        <v>45314</v>
      </c>
      <c r="E478" s="1">
        <v>45319</v>
      </c>
      <c r="F478">
        <v>5</v>
      </c>
      <c r="G478" t="s">
        <v>34</v>
      </c>
      <c r="H478">
        <v>2415</v>
      </c>
      <c r="I478">
        <v>2</v>
      </c>
      <c r="J478">
        <v>1</v>
      </c>
      <c r="K478">
        <v>3</v>
      </c>
      <c r="L478">
        <v>95</v>
      </c>
      <c r="M478">
        <v>4</v>
      </c>
      <c r="N478" t="s">
        <v>50</v>
      </c>
      <c r="O478" s="2">
        <v>0.66666666666666663</v>
      </c>
    </row>
    <row r="479" spans="1:15" x14ac:dyDescent="0.25">
      <c r="A479" t="s">
        <v>985</v>
      </c>
      <c r="B479" t="s">
        <v>986</v>
      </c>
      <c r="C479" t="s">
        <v>68</v>
      </c>
      <c r="D479" s="1">
        <v>45594</v>
      </c>
      <c r="E479" s="1">
        <v>45595</v>
      </c>
      <c r="F479">
        <v>1</v>
      </c>
      <c r="G479" t="s">
        <v>31</v>
      </c>
      <c r="H479">
        <v>878</v>
      </c>
      <c r="I479">
        <v>5</v>
      </c>
      <c r="J479">
        <v>4</v>
      </c>
      <c r="K479">
        <v>5</v>
      </c>
      <c r="L479">
        <v>70</v>
      </c>
      <c r="M479">
        <v>3</v>
      </c>
      <c r="N479" t="s">
        <v>45</v>
      </c>
      <c r="O479" s="2">
        <v>0.25</v>
      </c>
    </row>
    <row r="480" spans="1:15" x14ac:dyDescent="0.25">
      <c r="A480" t="s">
        <v>987</v>
      </c>
      <c r="B480" t="s">
        <v>988</v>
      </c>
      <c r="C480" t="s">
        <v>22</v>
      </c>
      <c r="D480" s="1">
        <v>45593</v>
      </c>
      <c r="E480" s="1">
        <v>45605</v>
      </c>
      <c r="F480">
        <v>12</v>
      </c>
      <c r="G480" t="s">
        <v>31</v>
      </c>
      <c r="H480">
        <v>4689</v>
      </c>
      <c r="I480">
        <v>5</v>
      </c>
      <c r="J480">
        <v>5</v>
      </c>
      <c r="K480">
        <v>3</v>
      </c>
      <c r="L480">
        <v>80</v>
      </c>
      <c r="M480">
        <v>1</v>
      </c>
      <c r="N480" t="s">
        <v>50</v>
      </c>
      <c r="O480" s="2">
        <v>0.83333333333333337</v>
      </c>
    </row>
    <row r="481" spans="1:15" x14ac:dyDescent="0.25">
      <c r="A481" t="s">
        <v>989</v>
      </c>
      <c r="B481" t="s">
        <v>990</v>
      </c>
      <c r="C481" t="s">
        <v>22</v>
      </c>
      <c r="D481" s="1">
        <v>45509</v>
      </c>
      <c r="E481" s="1">
        <v>45519</v>
      </c>
      <c r="F481">
        <v>10</v>
      </c>
      <c r="G481" t="s">
        <v>18</v>
      </c>
      <c r="H481">
        <v>1685</v>
      </c>
      <c r="I481">
        <v>3</v>
      </c>
      <c r="J481">
        <v>3</v>
      </c>
      <c r="K481">
        <v>3</v>
      </c>
      <c r="L481">
        <v>80</v>
      </c>
      <c r="M481">
        <v>2</v>
      </c>
      <c r="N481" t="s">
        <v>24</v>
      </c>
      <c r="O481" s="2">
        <v>0.375</v>
      </c>
    </row>
    <row r="482" spans="1:15" x14ac:dyDescent="0.25">
      <c r="A482" t="s">
        <v>991</v>
      </c>
      <c r="B482" t="s">
        <v>992</v>
      </c>
      <c r="C482" t="s">
        <v>68</v>
      </c>
      <c r="D482" s="1">
        <v>45432</v>
      </c>
      <c r="E482" s="1">
        <v>45439</v>
      </c>
      <c r="F482">
        <v>7</v>
      </c>
      <c r="G482" t="s">
        <v>18</v>
      </c>
      <c r="H482">
        <v>1592</v>
      </c>
      <c r="I482">
        <v>5</v>
      </c>
      <c r="J482">
        <v>1</v>
      </c>
      <c r="K482">
        <v>4</v>
      </c>
      <c r="L482">
        <v>95</v>
      </c>
      <c r="M482">
        <v>1</v>
      </c>
      <c r="N482" t="s">
        <v>50</v>
      </c>
      <c r="O482" s="2">
        <v>0.66666666666666663</v>
      </c>
    </row>
    <row r="483" spans="1:15" x14ac:dyDescent="0.25">
      <c r="A483" t="s">
        <v>993</v>
      </c>
      <c r="B483" t="s">
        <v>994</v>
      </c>
      <c r="C483" t="s">
        <v>17</v>
      </c>
      <c r="D483" s="1">
        <v>45395</v>
      </c>
      <c r="E483" s="1">
        <v>45400</v>
      </c>
      <c r="F483">
        <v>5</v>
      </c>
      <c r="G483" t="s">
        <v>34</v>
      </c>
      <c r="H483">
        <v>760</v>
      </c>
      <c r="I483">
        <v>5</v>
      </c>
      <c r="J483">
        <v>2</v>
      </c>
      <c r="K483">
        <v>5</v>
      </c>
      <c r="L483">
        <v>90</v>
      </c>
      <c r="M483">
        <v>5</v>
      </c>
      <c r="N483" t="s">
        <v>53</v>
      </c>
      <c r="O483" s="2">
        <v>0.41666666666666669</v>
      </c>
    </row>
    <row r="484" spans="1:15" x14ac:dyDescent="0.25">
      <c r="A484" t="s">
        <v>995</v>
      </c>
      <c r="B484" t="s">
        <v>996</v>
      </c>
      <c r="C484" t="s">
        <v>37</v>
      </c>
      <c r="D484" s="1">
        <v>45501</v>
      </c>
      <c r="E484" s="1">
        <v>45504</v>
      </c>
      <c r="F484">
        <v>3</v>
      </c>
      <c r="G484" t="s">
        <v>18</v>
      </c>
      <c r="H484">
        <v>1448</v>
      </c>
      <c r="I484">
        <v>1</v>
      </c>
      <c r="J484">
        <v>1</v>
      </c>
      <c r="K484">
        <v>3</v>
      </c>
      <c r="L484">
        <v>90</v>
      </c>
      <c r="M484">
        <v>3</v>
      </c>
      <c r="N484" t="s">
        <v>24</v>
      </c>
      <c r="O484" s="2">
        <v>0.33333333333333331</v>
      </c>
    </row>
    <row r="485" spans="1:15" x14ac:dyDescent="0.25">
      <c r="A485" t="s">
        <v>997</v>
      </c>
      <c r="B485" t="s">
        <v>998</v>
      </c>
      <c r="C485" t="s">
        <v>22</v>
      </c>
      <c r="D485" s="1">
        <v>45402</v>
      </c>
      <c r="E485" s="1">
        <v>45414</v>
      </c>
      <c r="F485">
        <v>12</v>
      </c>
      <c r="G485" t="s">
        <v>42</v>
      </c>
      <c r="H485">
        <v>1399</v>
      </c>
      <c r="I485">
        <v>4</v>
      </c>
      <c r="J485">
        <v>3</v>
      </c>
      <c r="K485">
        <v>2</v>
      </c>
      <c r="L485">
        <v>85</v>
      </c>
      <c r="M485">
        <v>1</v>
      </c>
      <c r="N485" t="s">
        <v>50</v>
      </c>
      <c r="O485" s="2">
        <v>0.75</v>
      </c>
    </row>
    <row r="486" spans="1:15" x14ac:dyDescent="0.25">
      <c r="A486" t="s">
        <v>999</v>
      </c>
      <c r="B486" t="s">
        <v>1000</v>
      </c>
      <c r="C486" t="s">
        <v>68</v>
      </c>
      <c r="D486" s="1">
        <v>45395</v>
      </c>
      <c r="E486" s="1">
        <v>45408</v>
      </c>
      <c r="F486">
        <v>13</v>
      </c>
      <c r="G486" t="s">
        <v>23</v>
      </c>
      <c r="H486">
        <v>4040</v>
      </c>
      <c r="I486">
        <v>3</v>
      </c>
      <c r="J486">
        <v>5</v>
      </c>
      <c r="K486">
        <v>1</v>
      </c>
      <c r="L486">
        <v>95</v>
      </c>
      <c r="M486">
        <v>4</v>
      </c>
      <c r="N486" t="s">
        <v>50</v>
      </c>
      <c r="O486" s="2">
        <v>0.625</v>
      </c>
    </row>
    <row r="487" spans="1:15" x14ac:dyDescent="0.25">
      <c r="A487" t="s">
        <v>1001</v>
      </c>
      <c r="B487" t="s">
        <v>1002</v>
      </c>
      <c r="C487" t="s">
        <v>27</v>
      </c>
      <c r="D487" s="1">
        <v>45462</v>
      </c>
      <c r="E487" s="1">
        <v>45471</v>
      </c>
      <c r="F487">
        <v>9</v>
      </c>
      <c r="G487" t="s">
        <v>23</v>
      </c>
      <c r="H487">
        <v>2086</v>
      </c>
      <c r="I487">
        <v>1</v>
      </c>
      <c r="J487">
        <v>3</v>
      </c>
      <c r="K487">
        <v>4</v>
      </c>
      <c r="L487">
        <v>70</v>
      </c>
      <c r="M487">
        <v>3</v>
      </c>
      <c r="N487" t="s">
        <v>19</v>
      </c>
      <c r="O487" s="2">
        <v>0.66666666666666663</v>
      </c>
    </row>
    <row r="488" spans="1:15" x14ac:dyDescent="0.25">
      <c r="A488" t="s">
        <v>1003</v>
      </c>
      <c r="B488" t="s">
        <v>1004</v>
      </c>
      <c r="C488" t="s">
        <v>68</v>
      </c>
      <c r="D488" s="1">
        <v>45424</v>
      </c>
      <c r="E488" s="1">
        <v>45425</v>
      </c>
      <c r="F488">
        <v>1</v>
      </c>
      <c r="G488" t="s">
        <v>23</v>
      </c>
      <c r="H488">
        <v>2144</v>
      </c>
      <c r="I488">
        <v>4</v>
      </c>
      <c r="J488">
        <v>2</v>
      </c>
      <c r="K488">
        <v>3</v>
      </c>
      <c r="L488">
        <v>70</v>
      </c>
      <c r="M488">
        <v>4</v>
      </c>
      <c r="N488" t="s">
        <v>45</v>
      </c>
      <c r="O488" s="2">
        <v>0.95833333333333337</v>
      </c>
    </row>
    <row r="489" spans="1:15" x14ac:dyDescent="0.25">
      <c r="A489" t="s">
        <v>1005</v>
      </c>
      <c r="B489" t="s">
        <v>1006</v>
      </c>
      <c r="C489" t="s">
        <v>27</v>
      </c>
      <c r="D489" s="1">
        <v>45584</v>
      </c>
      <c r="E489" s="1">
        <v>45585</v>
      </c>
      <c r="F489">
        <v>0</v>
      </c>
      <c r="G489" t="s">
        <v>34</v>
      </c>
      <c r="H489">
        <v>3616</v>
      </c>
      <c r="I489">
        <v>1</v>
      </c>
      <c r="J489">
        <v>4</v>
      </c>
      <c r="K489">
        <v>2</v>
      </c>
      <c r="L489">
        <v>95</v>
      </c>
      <c r="M489">
        <v>1</v>
      </c>
      <c r="N489" t="s">
        <v>24</v>
      </c>
      <c r="O489" s="2">
        <v>0.29166666666666669</v>
      </c>
    </row>
    <row r="490" spans="1:15" x14ac:dyDescent="0.25">
      <c r="A490" t="s">
        <v>1007</v>
      </c>
      <c r="B490" t="s">
        <v>1008</v>
      </c>
      <c r="C490" t="s">
        <v>17</v>
      </c>
      <c r="D490" s="1">
        <v>45418</v>
      </c>
      <c r="E490" s="1">
        <v>45419</v>
      </c>
      <c r="F490">
        <v>1</v>
      </c>
      <c r="G490" t="s">
        <v>34</v>
      </c>
      <c r="H490">
        <v>1158</v>
      </c>
      <c r="I490">
        <v>1</v>
      </c>
      <c r="J490">
        <v>1</v>
      </c>
      <c r="K490">
        <v>3</v>
      </c>
      <c r="L490">
        <v>70</v>
      </c>
      <c r="M490">
        <v>3</v>
      </c>
      <c r="N490" t="s">
        <v>19</v>
      </c>
      <c r="O490" s="2">
        <v>0.5</v>
      </c>
    </row>
    <row r="491" spans="1:15" x14ac:dyDescent="0.25">
      <c r="A491" t="s">
        <v>1009</v>
      </c>
      <c r="B491" t="s">
        <v>1010</v>
      </c>
      <c r="C491" t="s">
        <v>37</v>
      </c>
      <c r="D491" s="1">
        <v>45397</v>
      </c>
      <c r="E491" s="1">
        <v>45400</v>
      </c>
      <c r="F491">
        <v>3</v>
      </c>
      <c r="G491" t="s">
        <v>28</v>
      </c>
      <c r="H491">
        <v>1076</v>
      </c>
      <c r="I491">
        <v>5</v>
      </c>
      <c r="J491">
        <v>5</v>
      </c>
      <c r="K491">
        <v>3</v>
      </c>
      <c r="L491">
        <v>90</v>
      </c>
      <c r="M491">
        <v>4</v>
      </c>
      <c r="N491" t="s">
        <v>53</v>
      </c>
      <c r="O491" s="2">
        <v>0.58333333333333337</v>
      </c>
    </row>
    <row r="492" spans="1:15" x14ac:dyDescent="0.25">
      <c r="A492" t="s">
        <v>1011</v>
      </c>
      <c r="B492" t="s">
        <v>1012</v>
      </c>
      <c r="C492" t="s">
        <v>68</v>
      </c>
      <c r="D492" s="1">
        <v>45383</v>
      </c>
      <c r="E492" s="1">
        <v>45395</v>
      </c>
      <c r="F492">
        <v>0</v>
      </c>
      <c r="G492" t="s">
        <v>23</v>
      </c>
      <c r="H492">
        <v>4677</v>
      </c>
      <c r="I492">
        <v>4</v>
      </c>
      <c r="J492">
        <v>4</v>
      </c>
      <c r="K492">
        <v>5</v>
      </c>
      <c r="L492">
        <v>70</v>
      </c>
      <c r="M492">
        <v>5</v>
      </c>
      <c r="N492" t="s">
        <v>45</v>
      </c>
      <c r="O492" s="2">
        <v>0.625</v>
      </c>
    </row>
    <row r="493" spans="1:15" x14ac:dyDescent="0.25">
      <c r="A493" t="s">
        <v>1013</v>
      </c>
      <c r="B493" t="s">
        <v>1014</v>
      </c>
      <c r="C493" t="s">
        <v>22</v>
      </c>
      <c r="D493" s="1">
        <v>45578</v>
      </c>
      <c r="E493" s="1">
        <v>45584</v>
      </c>
      <c r="F493">
        <v>6</v>
      </c>
      <c r="G493" t="s">
        <v>42</v>
      </c>
      <c r="H493">
        <v>827</v>
      </c>
      <c r="I493">
        <v>3</v>
      </c>
      <c r="J493">
        <v>3</v>
      </c>
      <c r="K493">
        <v>5</v>
      </c>
      <c r="L493">
        <v>70</v>
      </c>
      <c r="M493">
        <v>5</v>
      </c>
      <c r="N493" t="s">
        <v>24</v>
      </c>
      <c r="O493" s="2">
        <v>0.95833333333333337</v>
      </c>
    </row>
    <row r="494" spans="1:15" x14ac:dyDescent="0.25">
      <c r="A494" t="s">
        <v>1015</v>
      </c>
      <c r="B494" t="s">
        <v>1016</v>
      </c>
      <c r="C494" t="s">
        <v>17</v>
      </c>
      <c r="D494" s="1">
        <v>45342</v>
      </c>
      <c r="E494" s="1">
        <v>45352</v>
      </c>
      <c r="F494">
        <v>10</v>
      </c>
      <c r="G494" t="s">
        <v>18</v>
      </c>
      <c r="H494">
        <v>2627</v>
      </c>
      <c r="I494">
        <v>3</v>
      </c>
      <c r="J494">
        <v>5</v>
      </c>
      <c r="K494">
        <v>5</v>
      </c>
      <c r="L494">
        <v>95</v>
      </c>
      <c r="M494">
        <v>1</v>
      </c>
      <c r="N494" t="s">
        <v>50</v>
      </c>
      <c r="O494" s="2">
        <v>0.5</v>
      </c>
    </row>
    <row r="495" spans="1:15" x14ac:dyDescent="0.25">
      <c r="A495" t="s">
        <v>1017</v>
      </c>
      <c r="B495" t="s">
        <v>1018</v>
      </c>
      <c r="C495" t="s">
        <v>68</v>
      </c>
      <c r="D495" s="1">
        <v>45320</v>
      </c>
      <c r="E495" s="1">
        <v>45331</v>
      </c>
      <c r="F495">
        <v>11</v>
      </c>
      <c r="G495" t="s">
        <v>42</v>
      </c>
      <c r="H495">
        <v>3236</v>
      </c>
      <c r="I495">
        <v>4</v>
      </c>
      <c r="J495">
        <v>4</v>
      </c>
      <c r="K495">
        <v>2</v>
      </c>
      <c r="L495">
        <v>95</v>
      </c>
      <c r="M495">
        <v>3</v>
      </c>
      <c r="N495" t="s">
        <v>24</v>
      </c>
      <c r="O495" s="2">
        <v>0.5</v>
      </c>
    </row>
    <row r="496" spans="1:15" x14ac:dyDescent="0.25">
      <c r="A496" t="s">
        <v>1019</v>
      </c>
      <c r="B496" t="s">
        <v>1020</v>
      </c>
      <c r="C496" t="s">
        <v>22</v>
      </c>
      <c r="D496" s="1">
        <v>45587</v>
      </c>
      <c r="E496" s="1">
        <v>45590</v>
      </c>
      <c r="F496">
        <v>3</v>
      </c>
      <c r="G496" t="s">
        <v>18</v>
      </c>
      <c r="H496">
        <v>442</v>
      </c>
      <c r="I496">
        <v>5</v>
      </c>
      <c r="J496">
        <v>5</v>
      </c>
      <c r="K496">
        <v>3</v>
      </c>
      <c r="L496">
        <v>70</v>
      </c>
      <c r="M496">
        <v>2</v>
      </c>
      <c r="N496" t="s">
        <v>50</v>
      </c>
      <c r="O496" s="2">
        <v>0.33333333333333331</v>
      </c>
    </row>
    <row r="497" spans="1:15" x14ac:dyDescent="0.25">
      <c r="A497" t="s">
        <v>1021</v>
      </c>
      <c r="B497" t="s">
        <v>1022</v>
      </c>
      <c r="C497" t="s">
        <v>68</v>
      </c>
      <c r="D497" s="1">
        <v>45588</v>
      </c>
      <c r="E497" s="1">
        <v>45596</v>
      </c>
      <c r="F497">
        <v>8</v>
      </c>
      <c r="G497" t="s">
        <v>23</v>
      </c>
      <c r="H497">
        <v>1547</v>
      </c>
      <c r="I497">
        <v>2</v>
      </c>
      <c r="J497">
        <v>2</v>
      </c>
      <c r="K497">
        <v>1</v>
      </c>
      <c r="L497">
        <v>80</v>
      </c>
      <c r="M497">
        <v>3</v>
      </c>
      <c r="N497" t="s">
        <v>45</v>
      </c>
      <c r="O497" s="2">
        <v>0.70833333333333337</v>
      </c>
    </row>
    <row r="498" spans="1:15" x14ac:dyDescent="0.25">
      <c r="A498" t="s">
        <v>1023</v>
      </c>
      <c r="B498" t="s">
        <v>1024</v>
      </c>
      <c r="C498" t="s">
        <v>27</v>
      </c>
      <c r="D498" s="1">
        <v>45505</v>
      </c>
      <c r="E498" s="1">
        <v>45519</v>
      </c>
      <c r="F498">
        <v>14</v>
      </c>
      <c r="G498" t="s">
        <v>23</v>
      </c>
      <c r="H498">
        <v>2479</v>
      </c>
      <c r="I498">
        <v>1</v>
      </c>
      <c r="J498">
        <v>2</v>
      </c>
      <c r="K498">
        <v>4</v>
      </c>
      <c r="L498">
        <v>95</v>
      </c>
      <c r="M498">
        <v>5</v>
      </c>
      <c r="N498" t="s">
        <v>50</v>
      </c>
      <c r="O498" s="2">
        <v>0.5</v>
      </c>
    </row>
    <row r="499" spans="1:15" x14ac:dyDescent="0.25">
      <c r="A499" t="s">
        <v>1025</v>
      </c>
      <c r="B499" t="s">
        <v>1026</v>
      </c>
      <c r="C499" t="s">
        <v>68</v>
      </c>
      <c r="D499" s="1">
        <v>45558</v>
      </c>
      <c r="E499" s="1">
        <v>45572</v>
      </c>
      <c r="F499">
        <v>14</v>
      </c>
      <c r="G499" t="s">
        <v>23</v>
      </c>
      <c r="H499">
        <v>3759</v>
      </c>
      <c r="I499">
        <v>5</v>
      </c>
      <c r="J499">
        <v>1</v>
      </c>
      <c r="K499">
        <v>5</v>
      </c>
      <c r="L499">
        <v>85</v>
      </c>
      <c r="M499">
        <v>4</v>
      </c>
      <c r="N499" t="s">
        <v>53</v>
      </c>
      <c r="O499" s="2">
        <v>0.91666666666666663</v>
      </c>
    </row>
    <row r="500" spans="1:15" x14ac:dyDescent="0.25">
      <c r="A500" t="s">
        <v>1027</v>
      </c>
      <c r="B500" t="s">
        <v>1028</v>
      </c>
      <c r="C500" t="s">
        <v>68</v>
      </c>
      <c r="D500" s="1">
        <v>45548</v>
      </c>
      <c r="E500" s="1">
        <v>45558</v>
      </c>
      <c r="F500">
        <v>10</v>
      </c>
      <c r="G500" t="s">
        <v>34</v>
      </c>
      <c r="H500">
        <v>626</v>
      </c>
      <c r="I500">
        <v>4</v>
      </c>
      <c r="J500">
        <v>1</v>
      </c>
      <c r="K500">
        <v>5</v>
      </c>
      <c r="L500">
        <v>85</v>
      </c>
      <c r="M500">
        <v>2</v>
      </c>
      <c r="N500" t="s">
        <v>50</v>
      </c>
      <c r="O500" s="2">
        <v>0.25</v>
      </c>
    </row>
    <row r="501" spans="1:15" x14ac:dyDescent="0.25">
      <c r="A501" t="s">
        <v>1029</v>
      </c>
      <c r="B501" t="s">
        <v>1030</v>
      </c>
      <c r="C501" t="s">
        <v>68</v>
      </c>
      <c r="D501" s="1">
        <v>45593</v>
      </c>
      <c r="E501" s="1">
        <v>45595</v>
      </c>
      <c r="F501">
        <v>2</v>
      </c>
      <c r="G501" t="s">
        <v>18</v>
      </c>
      <c r="H501">
        <v>1996</v>
      </c>
      <c r="I501">
        <v>1</v>
      </c>
      <c r="J501">
        <v>2</v>
      </c>
      <c r="K501">
        <v>3</v>
      </c>
      <c r="L501">
        <v>90</v>
      </c>
      <c r="M501">
        <v>1</v>
      </c>
      <c r="N501" t="s">
        <v>53</v>
      </c>
      <c r="O501" s="2">
        <v>0.41666666666666669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4A2B6-7FD4-40B6-B8FF-DAB3A5EFF408}">
  <dimension ref="A1:A33"/>
  <sheetViews>
    <sheetView showGridLines="0" topLeftCell="A13" workbookViewId="0">
      <selection activeCell="A33" sqref="A33"/>
    </sheetView>
  </sheetViews>
  <sheetFormatPr defaultRowHeight="15" x14ac:dyDescent="0.25"/>
  <sheetData>
    <row r="1" spans="1:1" x14ac:dyDescent="0.25">
      <c r="A1" t="s">
        <v>1037</v>
      </c>
    </row>
    <row r="3" spans="1:1" x14ac:dyDescent="0.25">
      <c r="A3" t="s">
        <v>1038</v>
      </c>
    </row>
    <row r="5" spans="1:1" x14ac:dyDescent="0.25">
      <c r="A5" t="s">
        <v>1039</v>
      </c>
    </row>
    <row r="7" spans="1:1" x14ac:dyDescent="0.25">
      <c r="A7" t="s">
        <v>1040</v>
      </c>
    </row>
    <row r="9" spans="1:1" x14ac:dyDescent="0.25">
      <c r="A9" t="s">
        <v>1041</v>
      </c>
    </row>
    <row r="11" spans="1:1" x14ac:dyDescent="0.25">
      <c r="A11" t="s">
        <v>1042</v>
      </c>
    </row>
    <row r="14" spans="1:1" x14ac:dyDescent="0.25">
      <c r="A14" t="s">
        <v>1043</v>
      </c>
    </row>
    <row r="16" spans="1:1" x14ac:dyDescent="0.25">
      <c r="A16" t="s">
        <v>1031</v>
      </c>
    </row>
    <row r="18" spans="1:1" x14ac:dyDescent="0.25">
      <c r="A18" t="s">
        <v>1032</v>
      </c>
    </row>
    <row r="20" spans="1:1" x14ac:dyDescent="0.25">
      <c r="A20" t="s">
        <v>1033</v>
      </c>
    </row>
    <row r="23" spans="1:1" x14ac:dyDescent="0.25">
      <c r="A23" t="s">
        <v>1034</v>
      </c>
    </row>
    <row r="25" spans="1:1" x14ac:dyDescent="0.25">
      <c r="A25" t="s">
        <v>1035</v>
      </c>
    </row>
    <row r="29" spans="1:1" x14ac:dyDescent="0.25">
      <c r="A29" t="s">
        <v>1036</v>
      </c>
    </row>
    <row r="31" spans="1:1" x14ac:dyDescent="0.25">
      <c r="A31" t="s">
        <v>1044</v>
      </c>
    </row>
    <row r="33" spans="1:1" x14ac:dyDescent="0.25">
      <c r="A33" t="s">
        <v>1045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Missed Appointment By Doctor</vt:lpstr>
      <vt:lpstr>NumberofPatientsperDiagnosis</vt:lpstr>
      <vt:lpstr>PatientsPerDepartment</vt:lpstr>
      <vt:lpstr>AppointmentTimePerDepartment</vt:lpstr>
      <vt:lpstr>MissedAppointmentByAdmissionID</vt:lpstr>
      <vt:lpstr>Cleaned and organised data</vt:lpstr>
      <vt:lpstr>Hospital_Dataset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ProBook4535s</dc:creator>
  <cp:lastModifiedBy>esther paddy</cp:lastModifiedBy>
  <dcterms:created xsi:type="dcterms:W3CDTF">2024-11-17T14:42:29Z</dcterms:created>
  <dcterms:modified xsi:type="dcterms:W3CDTF">2024-11-17T23:46:23Z</dcterms:modified>
</cp:coreProperties>
</file>