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ma\PythonUpGrad\TelecomChurn\"/>
    </mc:Choice>
  </mc:AlternateContent>
  <xr:revisionPtr revIDLastSave="0" documentId="13_ncr:1_{BF19C383-3E9C-4FC7-826B-9C92843DF1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 (2)" sheetId="8" r:id="rId1"/>
    <sheet name="Sheet1 (2)" sheetId="7" r:id="rId2"/>
    <sheet name="Sheet1" sheetId="1" r:id="rId3"/>
    <sheet name="Sheet6" sheetId="6" r:id="rId4"/>
    <sheet name="Sheet3" sheetId="3" r:id="rId5"/>
    <sheet name="Sheet5" sheetId="5" r:id="rId6"/>
    <sheet name="Sheet4" sheetId="4" r:id="rId7"/>
    <sheet name="Sheet2" sheetId="2" r:id="rId8"/>
  </sheets>
  <definedNames>
    <definedName name="_xlnm._FilterDatabase" localSheetId="7" hidden="1">Sheet2!$A$1:$A$44</definedName>
    <definedName name="_xlnm._FilterDatabase" localSheetId="5" hidden="1">Sheet5!$A$1:$A$216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8" l="1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6" i="7" s="1"/>
  <c r="J2" i="7" l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E37" i="2"/>
  <c r="E38" i="2" s="1"/>
  <c r="E39" i="2" s="1"/>
  <c r="E40" i="2" s="1"/>
  <c r="E41" i="2" s="1"/>
  <c r="E42" i="2" s="1"/>
  <c r="E43" i="2" s="1"/>
  <c r="E44" i="2" s="1"/>
  <c r="E36" i="2"/>
  <c r="E35" i="2"/>
  <c r="E34" i="2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18" i="2"/>
  <c r="E17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<sst xmlns="http://schemas.openxmlformats.org/spreadsheetml/2006/main" count="1123" uniqueCount="379">
  <si>
    <t xml:space="preserve">Acronyms    </t>
  </si>
  <si>
    <t>Descriptions</t>
  </si>
  <si>
    <t>MOBILE_NUMBER</t>
  </si>
  <si>
    <t>Customer phone number</t>
  </si>
  <si>
    <t>CIRCLE_ID</t>
  </si>
  <si>
    <t>Telecom circle area to which the customer belongs to</t>
  </si>
  <si>
    <t>LOC</t>
  </si>
  <si>
    <t>Local calls - within same telecom circle</t>
  </si>
  <si>
    <t>STD</t>
  </si>
  <si>
    <t>STD calls - outside the calling circle</t>
  </si>
  <si>
    <t>IC</t>
  </si>
  <si>
    <t>Incoming calls</t>
  </si>
  <si>
    <t>OG</t>
  </si>
  <si>
    <t>Outgoing calls</t>
  </si>
  <si>
    <t>T2T</t>
  </si>
  <si>
    <t>Operator T to T, i.e. within same operator (mobile to mobile)</t>
  </si>
  <si>
    <t xml:space="preserve">T2M    </t>
  </si>
  <si>
    <t>Operator T to other operator mobile</t>
  </si>
  <si>
    <t xml:space="preserve">T2O    </t>
  </si>
  <si>
    <t>Operator T to other operator fixed line</t>
  </si>
  <si>
    <t xml:space="preserve">T2F    </t>
  </si>
  <si>
    <t>Operator T to fixed lines of T</t>
  </si>
  <si>
    <t xml:space="preserve">T2C    </t>
  </si>
  <si>
    <t>Operator T to it’s own call center</t>
  </si>
  <si>
    <t xml:space="preserve">ARPU    </t>
  </si>
  <si>
    <t>Average revenue per user</t>
  </si>
  <si>
    <t xml:space="preserve">MOU    </t>
  </si>
  <si>
    <t>Minutes of usage - voice calls</t>
  </si>
  <si>
    <t xml:space="preserve">AON    </t>
  </si>
  <si>
    <t>Age on network - number of days the customer is using the operator T network</t>
  </si>
  <si>
    <t xml:space="preserve">ONNET   </t>
  </si>
  <si>
    <t>All kind of calls within the same operator network</t>
  </si>
  <si>
    <t xml:space="preserve">OFFNET    </t>
  </si>
  <si>
    <t>All kind of calls outside the operator T network</t>
  </si>
  <si>
    <t>ROAM</t>
  </si>
  <si>
    <t>Indicates that customer is in roaming zone during the call</t>
  </si>
  <si>
    <t xml:space="preserve">SPL   </t>
  </si>
  <si>
    <t>Special calls</t>
  </si>
  <si>
    <t xml:space="preserve">ISD    </t>
  </si>
  <si>
    <t>ISD calls</t>
  </si>
  <si>
    <t xml:space="preserve">RECH    </t>
  </si>
  <si>
    <t>Recharge</t>
  </si>
  <si>
    <t xml:space="preserve">NUM    </t>
  </si>
  <si>
    <t>Number</t>
  </si>
  <si>
    <t xml:space="preserve">AMT    </t>
  </si>
  <si>
    <t>Amount in local currency</t>
  </si>
  <si>
    <t xml:space="preserve">MAX    </t>
  </si>
  <si>
    <t>Maximum</t>
  </si>
  <si>
    <t xml:space="preserve">DATA    </t>
  </si>
  <si>
    <t>Mobile internet</t>
  </si>
  <si>
    <t xml:space="preserve">3G    </t>
  </si>
  <si>
    <t>3G network</t>
  </si>
  <si>
    <t xml:space="preserve">AV    </t>
  </si>
  <si>
    <t>Average</t>
  </si>
  <si>
    <t xml:space="preserve">VOL    </t>
  </si>
  <si>
    <t>Mobile internet usage volume (in MB)</t>
  </si>
  <si>
    <t xml:space="preserve">2G    </t>
  </si>
  <si>
    <t>2G network</t>
  </si>
  <si>
    <t xml:space="preserve">PCK    </t>
  </si>
  <si>
    <t>Prepaid service schemes called - PACKS</t>
  </si>
  <si>
    <t xml:space="preserve">NIGHT    </t>
  </si>
  <si>
    <t>Scheme to use during specific night hours only</t>
  </si>
  <si>
    <t xml:space="preserve">MONTHLY    </t>
  </si>
  <si>
    <t>Service schemes with validity equivalent to a month</t>
  </si>
  <si>
    <t xml:space="preserve">SACHET   </t>
  </si>
  <si>
    <t>Service schemes with validity smaller than a month</t>
  </si>
  <si>
    <t xml:space="preserve">*.6    </t>
  </si>
  <si>
    <t>KPI for the month of June</t>
  </si>
  <si>
    <t xml:space="preserve">*.7    </t>
  </si>
  <si>
    <t>KPI for the month of July</t>
  </si>
  <si>
    <t xml:space="preserve">*.8    </t>
  </si>
  <si>
    <t>KPI for the month of August</t>
  </si>
  <si>
    <t xml:space="preserve">*.9    </t>
  </si>
  <si>
    <t>KPI for the month of September</t>
  </si>
  <si>
    <t>FB_USER</t>
  </si>
  <si>
    <t>Service scheme to avail services of Facebook and similar social networking sites</t>
  </si>
  <si>
    <t xml:space="preserve">VBC    </t>
  </si>
  <si>
    <t>Volume based cost - when no specific scheme is not purchased and paid as per usage</t>
  </si>
  <si>
    <t xml:space="preserve"> 'circle_id'</t>
  </si>
  <si>
    <t xml:space="preserve"> 'arpu_6'</t>
  </si>
  <si>
    <t xml:space="preserve"> 'arpu_7'</t>
  </si>
  <si>
    <t xml:space="preserve"> 'arpu_8'</t>
  </si>
  <si>
    <t xml:space="preserve"> 'arpu_9'</t>
  </si>
  <si>
    <t xml:space="preserve"> 'onnet_mou_6'</t>
  </si>
  <si>
    <t xml:space="preserve"> 'onnet_mou_7'</t>
  </si>
  <si>
    <t xml:space="preserve"> 'onnet_mou_8'</t>
  </si>
  <si>
    <t xml:space="preserve"> 'onnet_mou_9'</t>
  </si>
  <si>
    <t xml:space="preserve"> 'offnet_mou_6'</t>
  </si>
  <si>
    <t xml:space="preserve"> 'offnet_mou_7'</t>
  </si>
  <si>
    <t xml:space="preserve"> 'offnet_mou_8'</t>
  </si>
  <si>
    <t xml:space="preserve"> 'offnet_mou_9'</t>
  </si>
  <si>
    <t xml:space="preserve"> 'roam_ic_mou_6'</t>
  </si>
  <si>
    <t xml:space="preserve"> 'roam_ic_mou_7'</t>
  </si>
  <si>
    <t xml:space="preserve"> 'roam_ic_mou_8'</t>
  </si>
  <si>
    <t xml:space="preserve"> 'roam_ic_mou_9'</t>
  </si>
  <si>
    <t xml:space="preserve"> 'roam_og_mou_6'</t>
  </si>
  <si>
    <t xml:space="preserve"> 'roam_og_mou_7'</t>
  </si>
  <si>
    <t xml:space="preserve"> 'roam_og_mou_8'</t>
  </si>
  <si>
    <t xml:space="preserve"> 'roam_og_mou_9'</t>
  </si>
  <si>
    <t xml:space="preserve"> 'loc_og_t2t_mou_6'</t>
  </si>
  <si>
    <t xml:space="preserve"> 'loc_og_t2t_mou_7'</t>
  </si>
  <si>
    <t xml:space="preserve"> 'loc_og_t2t_mou_8'</t>
  </si>
  <si>
    <t xml:space="preserve"> 'loc_og_t2t_mou_9'</t>
  </si>
  <si>
    <t xml:space="preserve"> 'loc_og_t2m_mou_6'</t>
  </si>
  <si>
    <t xml:space="preserve"> 'loc_og_t2m_mou_7'</t>
  </si>
  <si>
    <t xml:space="preserve"> 'loc_og_t2m_mou_8'</t>
  </si>
  <si>
    <t xml:space="preserve"> 'loc_og_t2m_mou_9'</t>
  </si>
  <si>
    <t xml:space="preserve"> 'loc_og_t2f_mou_6'</t>
  </si>
  <si>
    <t xml:space="preserve"> 'loc_og_t2f_mou_7'</t>
  </si>
  <si>
    <t xml:space="preserve"> 'loc_og_t2f_mou_8'</t>
  </si>
  <si>
    <t xml:space="preserve"> 'loc_og_t2f_mou_9'</t>
  </si>
  <si>
    <t xml:space="preserve"> 'loc_og_t2c_mou_6'</t>
  </si>
  <si>
    <t xml:space="preserve"> 'loc_og_t2c_mou_7'</t>
  </si>
  <si>
    <t xml:space="preserve"> 'loc_og_t2c_mou_8'</t>
  </si>
  <si>
    <t xml:space="preserve"> 'loc_og_t2c_mou_9'</t>
  </si>
  <si>
    <t xml:space="preserve"> 'loc_og_mou_6'</t>
  </si>
  <si>
    <t xml:space="preserve"> 'loc_og_mou_7'</t>
  </si>
  <si>
    <t xml:space="preserve"> 'loc_og_mou_8'</t>
  </si>
  <si>
    <t xml:space="preserve"> 'loc_og_mou_9'</t>
  </si>
  <si>
    <t xml:space="preserve"> 'std_og_t2t_mou_6'</t>
  </si>
  <si>
    <t xml:space="preserve"> 'std_og_t2t_mou_7'</t>
  </si>
  <si>
    <t xml:space="preserve"> 'std_og_t2t_mou_8'</t>
  </si>
  <si>
    <t xml:space="preserve"> 'std_og_t2t_mou_9'</t>
  </si>
  <si>
    <t xml:space="preserve"> 'std_og_t2m_mou_6'</t>
  </si>
  <si>
    <t xml:space="preserve"> 'std_og_t2m_mou_7'</t>
  </si>
  <si>
    <t xml:space="preserve"> 'std_og_t2m_mou_8'</t>
  </si>
  <si>
    <t xml:space="preserve"> 'std_og_t2m_mou_9'</t>
  </si>
  <si>
    <t xml:space="preserve"> 'std_og_t2f_mou_6'</t>
  </si>
  <si>
    <t xml:space="preserve"> 'std_og_t2f_mou_7'</t>
  </si>
  <si>
    <t xml:space="preserve"> 'std_og_t2f_mou_8'</t>
  </si>
  <si>
    <t xml:space="preserve"> 'std_og_t2f_mou_9'</t>
  </si>
  <si>
    <t xml:space="preserve"> 'std_og_t2c_mou_6'</t>
  </si>
  <si>
    <t xml:space="preserve"> 'std_og_t2c_mou_7'</t>
  </si>
  <si>
    <t xml:space="preserve"> 'std_og_t2c_mou_8'</t>
  </si>
  <si>
    <t xml:space="preserve"> 'std_og_t2c_mou_9'</t>
  </si>
  <si>
    <t xml:space="preserve"> 'std_og_mou_6'</t>
  </si>
  <si>
    <t xml:space="preserve"> 'std_og_mou_7'</t>
  </si>
  <si>
    <t xml:space="preserve"> 'std_og_mou_8'</t>
  </si>
  <si>
    <t xml:space="preserve"> 'std_og_mou_9'</t>
  </si>
  <si>
    <t xml:space="preserve"> 'isd_og_mou_6'</t>
  </si>
  <si>
    <t xml:space="preserve"> 'isd_og_mou_7'</t>
  </si>
  <si>
    <t xml:space="preserve"> 'isd_og_mou_8'</t>
  </si>
  <si>
    <t xml:space="preserve"> 'isd_og_mou_9'</t>
  </si>
  <si>
    <t xml:space="preserve"> 'spl_og_mou_6'</t>
  </si>
  <si>
    <t xml:space="preserve"> 'spl_og_mou_7'</t>
  </si>
  <si>
    <t xml:space="preserve"> 'spl_og_mou_8'</t>
  </si>
  <si>
    <t xml:space="preserve"> 'spl_og_mou_9'</t>
  </si>
  <si>
    <t xml:space="preserve"> 'og_others_6'</t>
  </si>
  <si>
    <t xml:space="preserve"> 'og_others_7'</t>
  </si>
  <si>
    <t xml:space="preserve"> 'og_others_8'</t>
  </si>
  <si>
    <t xml:space="preserve"> 'og_others_9'</t>
  </si>
  <si>
    <t xml:space="preserve"> 'total_og_mou_6'</t>
  </si>
  <si>
    <t xml:space="preserve"> 'total_og_mou_7'</t>
  </si>
  <si>
    <t xml:space="preserve"> 'total_og_mou_8'</t>
  </si>
  <si>
    <t xml:space="preserve"> 'total_og_mou_9'</t>
  </si>
  <si>
    <t xml:space="preserve"> 'loc_ic_t2t_mou_6'</t>
  </si>
  <si>
    <t xml:space="preserve"> 'loc_ic_t2t_mou_7'</t>
  </si>
  <si>
    <t xml:space="preserve"> 'loc_ic_t2t_mou_8'</t>
  </si>
  <si>
    <t xml:space="preserve"> 'loc_ic_t2t_mou_9'</t>
  </si>
  <si>
    <t xml:space="preserve"> 'loc_ic_t2m_mou_6'</t>
  </si>
  <si>
    <t xml:space="preserve"> 'loc_ic_t2m_mou_7'</t>
  </si>
  <si>
    <t xml:space="preserve"> 'loc_ic_t2m_mou_8'</t>
  </si>
  <si>
    <t xml:space="preserve"> 'loc_ic_t2m_mou_9'</t>
  </si>
  <si>
    <t xml:space="preserve"> 'loc_ic_t2f_mou_6'</t>
  </si>
  <si>
    <t xml:space="preserve"> 'loc_ic_t2f_mou_7'</t>
  </si>
  <si>
    <t xml:space="preserve"> 'loc_ic_t2f_mou_8'</t>
  </si>
  <si>
    <t xml:space="preserve"> 'loc_ic_t2f_mou_9'</t>
  </si>
  <si>
    <t xml:space="preserve"> 'loc_ic_mou_6'</t>
  </si>
  <si>
    <t xml:space="preserve"> 'loc_ic_mou_7'</t>
  </si>
  <si>
    <t xml:space="preserve"> 'loc_ic_mou_8'</t>
  </si>
  <si>
    <t xml:space="preserve"> 'loc_ic_mou_9'</t>
  </si>
  <si>
    <t xml:space="preserve"> 'std_ic_t2t_mou_6'</t>
  </si>
  <si>
    <t xml:space="preserve"> 'std_ic_t2t_mou_7'</t>
  </si>
  <si>
    <t xml:space="preserve"> 'std_ic_t2t_mou_8'</t>
  </si>
  <si>
    <t xml:space="preserve"> 'std_ic_t2t_mou_9'</t>
  </si>
  <si>
    <t xml:space="preserve"> 'std_ic_t2m_mou_6'</t>
  </si>
  <si>
    <t xml:space="preserve"> 'std_ic_t2m_mou_7'</t>
  </si>
  <si>
    <t xml:space="preserve"> 'std_ic_t2m_mou_8'</t>
  </si>
  <si>
    <t xml:space="preserve"> 'std_ic_t2m_mou_9'</t>
  </si>
  <si>
    <t xml:space="preserve"> 'std_ic_t2f_mou_6'</t>
  </si>
  <si>
    <t xml:space="preserve"> 'std_ic_t2f_mou_7'</t>
  </si>
  <si>
    <t xml:space="preserve"> 'std_ic_t2f_mou_8'</t>
  </si>
  <si>
    <t xml:space="preserve"> 'std_ic_t2f_mou_9'</t>
  </si>
  <si>
    <t xml:space="preserve"> 'std_ic_t2o_mou_6'</t>
  </si>
  <si>
    <t xml:space="preserve"> 'std_ic_t2o_mou_7'</t>
  </si>
  <si>
    <t xml:space="preserve"> 'std_ic_t2o_mou_8'</t>
  </si>
  <si>
    <t xml:space="preserve"> 'std_ic_t2o_mou_9'</t>
  </si>
  <si>
    <t xml:space="preserve"> 'std_ic_mou_6'</t>
  </si>
  <si>
    <t xml:space="preserve"> 'std_ic_mou_7'</t>
  </si>
  <si>
    <t xml:space="preserve"> 'std_ic_mou_8'</t>
  </si>
  <si>
    <t xml:space="preserve"> 'std_ic_mou_9'</t>
  </si>
  <si>
    <t xml:space="preserve"> 'total_ic_mou_6'</t>
  </si>
  <si>
    <t xml:space="preserve"> 'total_ic_mou_7'</t>
  </si>
  <si>
    <t xml:space="preserve"> 'total_ic_mou_8'</t>
  </si>
  <si>
    <t xml:space="preserve"> 'total_ic_mou_9'</t>
  </si>
  <si>
    <t xml:space="preserve"> 'spl_ic_mou_6'</t>
  </si>
  <si>
    <t xml:space="preserve"> 'spl_ic_mou_7'</t>
  </si>
  <si>
    <t xml:space="preserve"> 'spl_ic_mou_8'</t>
  </si>
  <si>
    <t xml:space="preserve"> 'spl_ic_mou_9'</t>
  </si>
  <si>
    <t xml:space="preserve"> 'isd_ic_mou_6'</t>
  </si>
  <si>
    <t xml:space="preserve"> 'isd_ic_mou_7'</t>
  </si>
  <si>
    <t xml:space="preserve"> 'isd_ic_mou_8'</t>
  </si>
  <si>
    <t xml:space="preserve"> 'isd_ic_mou_9'</t>
  </si>
  <si>
    <t xml:space="preserve"> 'ic_others_6'</t>
  </si>
  <si>
    <t xml:space="preserve"> 'ic_others_7'</t>
  </si>
  <si>
    <t xml:space="preserve"> 'ic_others_8'</t>
  </si>
  <si>
    <t xml:space="preserve"> 'ic_others_9'</t>
  </si>
  <si>
    <t xml:space="preserve"> 'total_rech_num_6'</t>
  </si>
  <si>
    <t xml:space="preserve"> 'total_rech_num_7'</t>
  </si>
  <si>
    <t xml:space="preserve"> 'total_rech_num_8'</t>
  </si>
  <si>
    <t xml:space="preserve"> 'total_rech_num_9'</t>
  </si>
  <si>
    <t xml:space="preserve"> 'total_rech_amt_6'</t>
  </si>
  <si>
    <t xml:space="preserve"> 'total_rech_amt_7'</t>
  </si>
  <si>
    <t xml:space="preserve"> 'total_rech_amt_8'</t>
  </si>
  <si>
    <t xml:space="preserve"> 'total_rech_amt_9'</t>
  </si>
  <si>
    <t xml:space="preserve"> 'max_rech_amt_6'</t>
  </si>
  <si>
    <t xml:space="preserve"> 'max_rech_amt_7'</t>
  </si>
  <si>
    <t xml:space="preserve"> 'max_rech_amt_8'</t>
  </si>
  <si>
    <t xml:space="preserve"> 'max_rech_amt_9'</t>
  </si>
  <si>
    <t xml:space="preserve"> 'date_of_last_rech_6'</t>
  </si>
  <si>
    <t xml:space="preserve"> 'date_of_last_rech_7'</t>
  </si>
  <si>
    <t xml:space="preserve"> 'date_of_last_rech_8'</t>
  </si>
  <si>
    <t xml:space="preserve"> 'date_of_last_rech_9'</t>
  </si>
  <si>
    <t xml:space="preserve"> 'last_day_rch_amt_6'</t>
  </si>
  <si>
    <t xml:space="preserve"> 'last_day_rch_amt_7'</t>
  </si>
  <si>
    <t xml:space="preserve"> 'last_day_rch_amt_8'</t>
  </si>
  <si>
    <t xml:space="preserve"> 'last_day_rch_amt_9'</t>
  </si>
  <si>
    <t xml:space="preserve"> 'total_rech_data_6'</t>
  </si>
  <si>
    <t xml:space="preserve"> 'total_rech_data_7'</t>
  </si>
  <si>
    <t xml:space="preserve"> 'total_rech_data_8'</t>
  </si>
  <si>
    <t xml:space="preserve"> 'total_rech_data_9'</t>
  </si>
  <si>
    <t xml:space="preserve"> 'max_rech_data_6'</t>
  </si>
  <si>
    <t xml:space="preserve"> 'max_rech_data_7'</t>
  </si>
  <si>
    <t xml:space="preserve"> 'max_rech_data_8'</t>
  </si>
  <si>
    <t xml:space="preserve"> 'max_rech_data_9'</t>
  </si>
  <si>
    <t xml:space="preserve"> 'count_rech_2g_6'</t>
  </si>
  <si>
    <t xml:space="preserve"> 'count_rech_2g_7'</t>
  </si>
  <si>
    <t xml:space="preserve"> 'count_rech_2g_8'</t>
  </si>
  <si>
    <t xml:space="preserve"> 'count_rech_2g_9'</t>
  </si>
  <si>
    <t xml:space="preserve"> 'count_rech_3g_6'</t>
  </si>
  <si>
    <t xml:space="preserve"> 'count_rech_3g_7'</t>
  </si>
  <si>
    <t xml:space="preserve"> 'count_rech_3g_8'</t>
  </si>
  <si>
    <t xml:space="preserve"> 'count_rech_3g_9'</t>
  </si>
  <si>
    <t xml:space="preserve"> 'av_rech_amt_data_6'</t>
  </si>
  <si>
    <t xml:space="preserve"> 'av_rech_amt_data_7'</t>
  </si>
  <si>
    <t xml:space="preserve"> 'av_rech_amt_data_8'</t>
  </si>
  <si>
    <t xml:space="preserve"> 'av_rech_amt_data_9'</t>
  </si>
  <si>
    <t xml:space="preserve"> 'vol_2g_mb_6'</t>
  </si>
  <si>
    <t xml:space="preserve"> 'vol_2g_mb_7'</t>
  </si>
  <si>
    <t xml:space="preserve"> 'vol_2g_mb_8'</t>
  </si>
  <si>
    <t xml:space="preserve"> 'vol_2g_mb_9'</t>
  </si>
  <si>
    <t xml:space="preserve"> 'vol_3g_mb_6'</t>
  </si>
  <si>
    <t xml:space="preserve"> 'vol_3g_mb_7'</t>
  </si>
  <si>
    <t xml:space="preserve"> 'vol_3g_mb_8'</t>
  </si>
  <si>
    <t xml:space="preserve"> 'vol_3g_mb_9'</t>
  </si>
  <si>
    <t xml:space="preserve"> 'arpu_3g_6'</t>
  </si>
  <si>
    <t xml:space="preserve"> 'arpu_3g_7'</t>
  </si>
  <si>
    <t xml:space="preserve"> 'arpu_3g_8'</t>
  </si>
  <si>
    <t xml:space="preserve"> 'arpu_3g_9'</t>
  </si>
  <si>
    <t xml:space="preserve"> 'arpu_2g_6'</t>
  </si>
  <si>
    <t xml:space="preserve"> 'arpu_2g_7'</t>
  </si>
  <si>
    <t xml:space="preserve"> 'arpu_2g_8'</t>
  </si>
  <si>
    <t xml:space="preserve"> 'arpu_2g_9'</t>
  </si>
  <si>
    <t xml:space="preserve"> 'night_pck_user_7'</t>
  </si>
  <si>
    <t xml:space="preserve"> 'night_pck_user_8'</t>
  </si>
  <si>
    <t xml:space="preserve"> 'night_pck_user_9'</t>
  </si>
  <si>
    <t xml:space="preserve"> 'monthly_2g_6'</t>
  </si>
  <si>
    <t xml:space="preserve"> 'monthly_2g_7'</t>
  </si>
  <si>
    <t xml:space="preserve"> 'monthly_2g_8'</t>
  </si>
  <si>
    <t xml:space="preserve"> 'monthly_2g_9'</t>
  </si>
  <si>
    <t xml:space="preserve"> 'sachet_2g_6'</t>
  </si>
  <si>
    <t xml:space="preserve"> 'sachet_2g_7'</t>
  </si>
  <si>
    <t xml:space="preserve"> 'sachet_2g_8'</t>
  </si>
  <si>
    <t xml:space="preserve"> 'sachet_2g_9'</t>
  </si>
  <si>
    <t xml:space="preserve"> 'monthly_3g_6'</t>
  </si>
  <si>
    <t xml:space="preserve"> 'monthly_3g_7'</t>
  </si>
  <si>
    <t xml:space="preserve"> 'monthly_3g_8'</t>
  </si>
  <si>
    <t xml:space="preserve"> 'monthly_3g_9'</t>
  </si>
  <si>
    <t xml:space="preserve"> 'sachet_3g_6'</t>
  </si>
  <si>
    <t xml:space="preserve"> 'sachet_3g_7'</t>
  </si>
  <si>
    <t xml:space="preserve"> 'sachet_3g_8'</t>
  </si>
  <si>
    <t xml:space="preserve"> 'sachet_3g_9'</t>
  </si>
  <si>
    <t xml:space="preserve"> 'fb_user_6'</t>
  </si>
  <si>
    <t xml:space="preserve"> 'fb_user_7'</t>
  </si>
  <si>
    <t xml:space="preserve"> 'fb_user_8'</t>
  </si>
  <si>
    <t xml:space="preserve"> 'fb_user_9'</t>
  </si>
  <si>
    <t xml:space="preserve"> 'aon'</t>
  </si>
  <si>
    <t xml:space="preserve"> 'aug_vbc_3g'</t>
  </si>
  <si>
    <t xml:space="preserve"> 'jul_vbc_3g'</t>
  </si>
  <si>
    <t xml:space="preserve"> 'jun_vbc_3g'</t>
  </si>
  <si>
    <t>columns</t>
  </si>
  <si>
    <t>og_others_6</t>
  </si>
  <si>
    <t>og_others_7</t>
  </si>
  <si>
    <t>og_others_8</t>
  </si>
  <si>
    <t>ic_others_6</t>
  </si>
  <si>
    <t>ic_others_7</t>
  </si>
  <si>
    <t>ic_others_8</t>
  </si>
  <si>
    <t>total_rech_num_6</t>
  </si>
  <si>
    <t>total_rech_num_7</t>
  </si>
  <si>
    <t>total_rech_num_8</t>
  </si>
  <si>
    <t>total_rech_amt_6</t>
  </si>
  <si>
    <t>total_rech_amt_7</t>
  </si>
  <si>
    <t>total_rech_amt_8</t>
  </si>
  <si>
    <t>max_rech_amt_6</t>
  </si>
  <si>
    <t>max_rech_amt_7</t>
  </si>
  <si>
    <t>max_rech_amt_8</t>
  </si>
  <si>
    <t>last_day_rch_amt_6</t>
  </si>
  <si>
    <t>last_day_rch_amt_7</t>
  </si>
  <si>
    <t>last_day_rch_amt_8</t>
  </si>
  <si>
    <t>total_rech_data_6</t>
  </si>
  <si>
    <t>total_rech_data_7</t>
  </si>
  <si>
    <t>total_rech_data_8</t>
  </si>
  <si>
    <t>max_rech_data_6</t>
  </si>
  <si>
    <t>max_rech_data_7</t>
  </si>
  <si>
    <t>max_rech_data_8</t>
  </si>
  <si>
    <t>count_rech_2g_6</t>
  </si>
  <si>
    <t>count_rech_2g_7</t>
  </si>
  <si>
    <t>count_rech_2g_8</t>
  </si>
  <si>
    <t>count_rech_3g_6</t>
  </si>
  <si>
    <t>count_rech_3g_7</t>
  </si>
  <si>
    <t>count_rech_3g_8</t>
  </si>
  <si>
    <t>av_rech_amt_data_6</t>
  </si>
  <si>
    <t>av_rech_amt_data_7</t>
  </si>
  <si>
    <t>av_rech_amt_data_8</t>
  </si>
  <si>
    <t>vol_2g_mb_6</t>
  </si>
  <si>
    <t>vol_2g_mb_7</t>
  </si>
  <si>
    <t>vol_2g_mb_8</t>
  </si>
  <si>
    <t>vol_3g_mb_6</t>
  </si>
  <si>
    <t>vol_3g_mb_7</t>
  </si>
  <si>
    <t>vol_3g_mb_8</t>
  </si>
  <si>
    <t>aon</t>
  </si>
  <si>
    <t>aug_vbc_3g</t>
  </si>
  <si>
    <t>jul_vbc_3g</t>
  </si>
  <si>
    <t>jun_vbc_3g</t>
  </si>
  <si>
    <t>[74.85,</t>
  </si>
  <si>
    <t xml:space="preserve"> 74.85,</t>
  </si>
  <si>
    <t xml:space="preserve"> 74.43,</t>
  </si>
  <si>
    <t xml:space="preserve"> 74.08,</t>
  </si>
  <si>
    <t xml:space="preserve"> 73.66,</t>
  </si>
  <si>
    <t xml:space="preserve"> 7.75,</t>
  </si>
  <si>
    <t xml:space="preserve"> 5.38,</t>
  </si>
  <si>
    <t xml:space="preserve"> 3.94,</t>
  </si>
  <si>
    <t xml:space="preserve"> 3.86,</t>
  </si>
  <si>
    <t>'night_pck_user_6'</t>
  </si>
  <si>
    <t xml:space="preserve"> 'sep_vbc_3g'</t>
  </si>
  <si>
    <t xml:space="preserve"> 'mobile_number']</t>
  </si>
  <si>
    <t>Column Name</t>
  </si>
  <si>
    <t>(28826, 15)</t>
  </si>
  <si>
    <t>(28826, 178)</t>
  </si>
  <si>
    <t xml:space="preserve">(20719, 102) </t>
  </si>
  <si>
    <t>(20719, 280)</t>
  </si>
  <si>
    <t xml:space="preserve">(20069, 108) </t>
  </si>
  <si>
    <t>(20069, 388)</t>
  </si>
  <si>
    <t>(20069, 108)</t>
  </si>
  <si>
    <t xml:space="preserve"> (20069, 388)</t>
  </si>
  <si>
    <t>(18193, 123)</t>
  </si>
  <si>
    <t>(18193, 511)</t>
  </si>
  <si>
    <t>(16789, 141)</t>
  </si>
  <si>
    <t>(16789, 652)</t>
  </si>
  <si>
    <t xml:space="preserve">(15815, 151) </t>
  </si>
  <si>
    <t>(15815, 803)</t>
  </si>
  <si>
    <t>(28826, 15) (30015, 88)</t>
  </si>
  <si>
    <t>coef</t>
  </si>
  <si>
    <t>std err</t>
  </si>
  <si>
    <t>z</t>
  </si>
  <si>
    <t>P&gt;|z|</t>
  </si>
  <si>
    <t>[0.025</t>
  </si>
  <si>
    <t>0.975]</t>
  </si>
  <si>
    <t>const</t>
  </si>
  <si>
    <t>onnet_mou_8</t>
  </si>
  <si>
    <t>offnet_mou_8</t>
  </si>
  <si>
    <t>total_ic_mou_8</t>
  </si>
  <si>
    <t>sachet_2g_8</t>
  </si>
  <si>
    <t>arpu_2g_6_7</t>
  </si>
  <si>
    <t>onnet_mou_6_7</t>
  </si>
  <si>
    <t>offnet_mou_6_7</t>
  </si>
  <si>
    <t>total_ic_mou_6_7</t>
  </si>
  <si>
    <t>total_rech_num_6_7</t>
  </si>
  <si>
    <t>test_data['onnet_mou_8']  *( -0.3757)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</si>
</sst>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ourier New"/>
      <family val="3"/>
    </font>
    <font>
      <b/>
      <sz val="10"/>
      <color rgb="FF000000"/>
      <name val="Arial"/>
      <family val="2"/>
    </font>
    <font>
      <sz val="8"/>
      <color rgb="FF303F9F"/>
      <name val="Courier New"/>
      <family val="3"/>
    </font>
    <font>
      <sz val="8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  <font>
      <sz val="8"/>
      <color rgb="FFD84315"/>
      <name val="Courier New"/>
      <family val="3"/>
    </font>
    <font>
      <sz val="8"/>
      <color rgb="FF000000"/>
      <name val="Arial"/>
      <family val="2"/>
    </font>
    <font>
      <sz val="7"/>
      <color rgb="FF000000"/>
      <name val="&amp;quot"/>
    </font>
    <font>
      <b/>
      <sz val="7"/>
      <color rgb="FF000000"/>
      <name val="&amp;quo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Alignment="1"/>
    <xf numFmtId="0" fontId="12" fillId="0" borderId="0" xfId="1" applyFont="1" applyAlignment="1">
      <alignment horizontal="right" vertical="center" wrapText="1"/>
    </xf>
    <xf numFmtId="0" fontId="13" fillId="0" borderId="0" xfId="1" applyFont="1" applyAlignment="1">
      <alignment horizontal="right" vertical="center" wrapText="1"/>
    </xf>
    <xf numFmtId="0" fontId="1" fillId="0" borderId="0" xfId="1"/>
    <xf numFmtId="0" fontId="13" fillId="3" borderId="0" xfId="1" applyFont="1" applyFill="1" applyAlignment="1">
      <alignment horizontal="right" vertical="center" wrapText="1"/>
    </xf>
    <xf numFmtId="0" fontId="12" fillId="3" borderId="0" xfId="1" applyFont="1" applyFill="1" applyAlignment="1">
      <alignment horizontal="right" vertical="center" wrapText="1"/>
    </xf>
  </cellXfs>
  <cellStyles count="2">
    <cellStyle name="Normal" xfId="0" builtinId="0"/>
    <cellStyle name="Normal 2" xfId="1" xr:uid="{84EA83CF-66CB-4F08-93D0-D2337ED5F7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1150620</xdr:colOff>
          <xdr:row>5</xdr:row>
          <xdr:rowOff>83820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1586-885C-4B19-8BBC-27AC771D3D14}">
  <dimension ref="A1:M17"/>
  <sheetViews>
    <sheetView tabSelected="1" workbookViewId="0">
      <selection activeCell="O4" sqref="O4"/>
    </sheetView>
  </sheetViews>
  <sheetFormatPr defaultRowHeight="14.4"/>
  <cols>
    <col min="1" max="2" width="23.109375" style="16" customWidth="1"/>
    <col min="3" max="8" width="8.88671875" style="16"/>
    <col min="9" max="9" width="13.88671875" style="16" customWidth="1"/>
    <col min="10" max="10" width="23" style="16" customWidth="1"/>
    <col min="11" max="16384" width="8.88671875" style="16"/>
  </cols>
  <sheetData>
    <row r="1" spans="1:13">
      <c r="B1" s="16" t="s">
        <v>362</v>
      </c>
    </row>
    <row r="2" spans="1:13">
      <c r="A2" s="16" t="s">
        <v>376</v>
      </c>
      <c r="B2" s="16">
        <v>0.82140000000000002</v>
      </c>
    </row>
    <row r="3" spans="1:13">
      <c r="A3" s="16" t="s">
        <v>375</v>
      </c>
      <c r="B3" s="16">
        <v>0.40260000000000001</v>
      </c>
      <c r="J3" s="16">
        <v>-1.7574000000000001</v>
      </c>
    </row>
    <row r="4" spans="1:13">
      <c r="A4" s="16" t="s">
        <v>374</v>
      </c>
      <c r="B4" s="16">
        <v>0.3715</v>
      </c>
      <c r="I4" s="16" t="s">
        <v>376</v>
      </c>
      <c r="J4" s="16">
        <v>0.82140000000000002</v>
      </c>
      <c r="L4" s="16">
        <v>1.5</v>
      </c>
      <c r="M4" s="16">
        <f>J3+J4*L4+J5*L5</f>
        <v>-2.5055000000000001</v>
      </c>
    </row>
    <row r="5" spans="1:13">
      <c r="A5" s="16" t="s">
        <v>373</v>
      </c>
      <c r="B5" s="16">
        <v>0.32929999999999998</v>
      </c>
      <c r="I5" s="16" t="s">
        <v>371</v>
      </c>
      <c r="J5" s="16">
        <v>-1.9802</v>
      </c>
      <c r="L5" s="16">
        <v>1</v>
      </c>
    </row>
    <row r="6" spans="1:13">
      <c r="A6" s="16" t="s">
        <v>377</v>
      </c>
      <c r="B6" s="16">
        <v>0.24390000000000001</v>
      </c>
    </row>
    <row r="7" spans="1:13">
      <c r="A7" s="16" t="s">
        <v>330</v>
      </c>
      <c r="B7" s="16">
        <v>-0.27739999999999998</v>
      </c>
    </row>
    <row r="8" spans="1:13">
      <c r="A8" s="16" t="s">
        <v>372</v>
      </c>
      <c r="B8" s="16">
        <v>-0.28649999999999998</v>
      </c>
    </row>
    <row r="9" spans="1:13">
      <c r="A9" s="16" t="s">
        <v>369</v>
      </c>
      <c r="B9" s="16">
        <v>-0.37569999999999998</v>
      </c>
    </row>
    <row r="10" spans="1:13">
      <c r="A10" s="16" t="s">
        <v>370</v>
      </c>
      <c r="B10" s="16">
        <v>-0.58099999999999996</v>
      </c>
    </row>
    <row r="11" spans="1:13">
      <c r="A11" s="16" t="s">
        <v>299</v>
      </c>
      <c r="B11" s="16">
        <v>-0.62160000000000004</v>
      </c>
    </row>
    <row r="12" spans="1:13">
      <c r="A12" s="16" t="s">
        <v>308</v>
      </c>
      <c r="B12" s="16">
        <v>-0.78</v>
      </c>
      <c r="F12" s="16">
        <v>120</v>
      </c>
      <c r="G12" s="16">
        <v>-101.20939999999999</v>
      </c>
      <c r="I12" s="16">
        <v>100</v>
      </c>
      <c r="J12" s="16">
        <v>-117.63739999999999</v>
      </c>
      <c r="K12" s="16">
        <v>100</v>
      </c>
      <c r="L12" s="16">
        <v>-78.0334</v>
      </c>
    </row>
    <row r="13" spans="1:13">
      <c r="A13" s="16" t="s">
        <v>314</v>
      </c>
      <c r="B13" s="16">
        <v>-0.81159999999999999</v>
      </c>
      <c r="F13" s="16">
        <v>100</v>
      </c>
      <c r="I13" s="16">
        <v>100</v>
      </c>
      <c r="K13" s="16">
        <v>80</v>
      </c>
    </row>
    <row r="14" spans="1:13">
      <c r="A14" s="16" t="s">
        <v>368</v>
      </c>
      <c r="B14" s="16">
        <v>-1.7574000000000001</v>
      </c>
    </row>
    <row r="15" spans="1:13">
      <c r="A15" s="16" t="s">
        <v>371</v>
      </c>
      <c r="B15" s="16">
        <v>-1.9802</v>
      </c>
    </row>
    <row r="16" spans="1:13">
      <c r="C16" s="16">
        <v>1.5</v>
      </c>
      <c r="D16" s="16">
        <v>-2.5055000000000001</v>
      </c>
      <c r="F16" s="16">
        <v>1</v>
      </c>
      <c r="G16" s="16">
        <v>-2.9161999999999999</v>
      </c>
      <c r="I16" s="16">
        <v>1</v>
      </c>
      <c r="J16" s="16">
        <v>-3.9062999999999999</v>
      </c>
    </row>
    <row r="17" spans="3:9">
      <c r="C17" s="16">
        <v>1</v>
      </c>
      <c r="F17" s="16">
        <v>1</v>
      </c>
      <c r="I17" s="16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48AB-1A12-4E4E-A46C-CAA75CF6FC73}">
  <dimension ref="A1:J19"/>
  <sheetViews>
    <sheetView workbookViewId="0">
      <selection sqref="A1:B1048576"/>
    </sheetView>
  </sheetViews>
  <sheetFormatPr defaultRowHeight="14.4"/>
  <cols>
    <col min="1" max="1" width="13.5546875" style="16" customWidth="1"/>
    <col min="2" max="2" width="12.109375" style="16" customWidth="1"/>
    <col min="3" max="8" width="8.88671875" style="16"/>
    <col min="9" max="9" width="31.5546875" style="16" bestFit="1" customWidth="1"/>
    <col min="10" max="16384" width="8.88671875" style="16"/>
  </cols>
  <sheetData>
    <row r="1" spans="1:10">
      <c r="A1" s="14"/>
      <c r="B1" s="15" t="s">
        <v>362</v>
      </c>
      <c r="C1" s="15" t="s">
        <v>363</v>
      </c>
      <c r="D1" s="15" t="s">
        <v>364</v>
      </c>
      <c r="E1" s="15" t="s">
        <v>365</v>
      </c>
      <c r="F1" s="15" t="s">
        <v>366</v>
      </c>
      <c r="G1" s="15" t="s">
        <v>367</v>
      </c>
    </row>
    <row r="2" spans="1:10">
      <c r="A2" s="15" t="s">
        <v>368</v>
      </c>
      <c r="B2" s="14">
        <v>-1.7574000000000001</v>
      </c>
      <c r="C2" s="14">
        <v>2.8000000000000001E-2</v>
      </c>
      <c r="D2" s="14">
        <v>-63.121000000000002</v>
      </c>
      <c r="E2" s="14">
        <v>0</v>
      </c>
      <c r="F2" s="14">
        <v>-1.8120000000000001</v>
      </c>
      <c r="G2" s="14">
        <v>-1.7030000000000001</v>
      </c>
      <c r="I2" s="16">
        <f>B2</f>
        <v>-1.7574000000000001</v>
      </c>
      <c r="J2" s="16">
        <f>I2</f>
        <v>-1.7574000000000001</v>
      </c>
    </row>
    <row r="3" spans="1:10">
      <c r="A3" s="17" t="s">
        <v>369</v>
      </c>
      <c r="B3" s="18">
        <v>-0.37569999999999998</v>
      </c>
      <c r="C3" s="18">
        <v>3.1E-2</v>
      </c>
      <c r="D3" s="18">
        <v>-12</v>
      </c>
      <c r="E3" s="18">
        <v>0</v>
      </c>
      <c r="F3" s="18">
        <v>-0.437</v>
      </c>
      <c r="G3" s="18">
        <v>-0.314</v>
      </c>
      <c r="I3" s="16" t="str">
        <f xml:space="preserve"> "test_data['"&amp;A3&amp;"'] *( "&amp; B3 &amp;")"</f>
        <v>test_data['onnet_mou_8'] *( -0.3757)</v>
      </c>
      <c r="J3" s="16" t="str">
        <f>J2&amp;" + "&amp;I3</f>
        <v>-1.7574 + test_data['onnet_mou_8'] *( -0.3757)</v>
      </c>
    </row>
    <row r="4" spans="1:10">
      <c r="A4" s="15" t="s">
        <v>370</v>
      </c>
      <c r="B4" s="14">
        <v>-0.58099999999999996</v>
      </c>
      <c r="C4" s="14">
        <v>3.6999999999999998E-2</v>
      </c>
      <c r="D4" s="14">
        <v>-15.907999999999999</v>
      </c>
      <c r="E4" s="14">
        <v>0</v>
      </c>
      <c r="F4" s="14">
        <v>-0.65300000000000002</v>
      </c>
      <c r="G4" s="14">
        <v>-0.50900000000000001</v>
      </c>
      <c r="I4" s="16" t="str">
        <f t="shared" ref="I4:I15" si="0" xml:space="preserve"> "test_data['"&amp;A4&amp;"'] *( "&amp; B4 &amp;")"</f>
        <v>test_data['offnet_mou_8'] *( -0.581)</v>
      </c>
      <c r="J4" s="16" t="str">
        <f t="shared" ref="J4:J15" si="1">J3&amp;" + "&amp;I4</f>
        <v>-1.7574 + test_data['onnet_mou_8'] *( -0.3757) + test_data['offnet_mou_8'] *( -0.581)</v>
      </c>
    </row>
    <row r="5" spans="1:10">
      <c r="A5" s="17" t="s">
        <v>371</v>
      </c>
      <c r="B5" s="18">
        <v>-1.9802</v>
      </c>
      <c r="C5" s="18">
        <v>5.6000000000000001E-2</v>
      </c>
      <c r="D5" s="18">
        <v>-35.36</v>
      </c>
      <c r="E5" s="18">
        <v>0</v>
      </c>
      <c r="F5" s="18">
        <v>-2.09</v>
      </c>
      <c r="G5" s="18">
        <v>-1.87</v>
      </c>
      <c r="I5" s="16" t="str">
        <f t="shared" si="0"/>
        <v>test_data['total_ic_mou_8'] *( -1.9802)</v>
      </c>
      <c r="J5" s="16" t="str">
        <f t="shared" si="1"/>
        <v>-1.7574 + test_data['onnet_mou_8'] *( -0.3757) + test_data['offnet_mou_8'] *( -0.581) + test_data['total_ic_mou_8'] *( -1.9802)</v>
      </c>
    </row>
    <row r="6" spans="1:10">
      <c r="A6" s="15" t="s">
        <v>372</v>
      </c>
      <c r="B6" s="14">
        <v>-0.28649999999999998</v>
      </c>
      <c r="C6" s="14">
        <v>2.5000000000000001E-2</v>
      </c>
      <c r="D6" s="14">
        <v>-11.645</v>
      </c>
      <c r="E6" s="14">
        <v>0</v>
      </c>
      <c r="F6" s="14">
        <v>-0.33500000000000002</v>
      </c>
      <c r="G6" s="14">
        <v>-0.23799999999999999</v>
      </c>
      <c r="I6" s="16" t="str">
        <f t="shared" si="0"/>
        <v>test_data['sachet_2g_8'] *( -0.2865)</v>
      </c>
      <c r="J6" s="16" t="str">
        <f t="shared" si="1"/>
        <v>-1.7574 + test_data['onnet_mou_8'] *( -0.3757) + test_data['offnet_mou_8'] *( -0.581) + test_data['total_ic_mou_8'] *( -1.9802) + test_data['sachet_2g_8'] *( -0.2865)</v>
      </c>
    </row>
    <row r="7" spans="1:10">
      <c r="A7" s="17" t="s">
        <v>299</v>
      </c>
      <c r="B7" s="18">
        <v>-0.62160000000000004</v>
      </c>
      <c r="C7" s="18">
        <v>3.5000000000000003E-2</v>
      </c>
      <c r="D7" s="18">
        <v>-17.715</v>
      </c>
      <c r="E7" s="18">
        <v>0</v>
      </c>
      <c r="F7" s="18">
        <v>-0.69</v>
      </c>
      <c r="G7" s="18">
        <v>-0.55300000000000005</v>
      </c>
      <c r="I7" s="16" t="str">
        <f t="shared" si="0"/>
        <v>test_data['total_rech_num_8'] *( -0.6216)</v>
      </c>
      <c r="J7" s="16" t="str">
        <f t="shared" si="1"/>
        <v>-1.7574 + test_data['onnet_mou_8'] *( -0.3757) + test_data['offnet_mou_8'] *( -0.581) + test_data['total_ic_mou_8'] *( -1.9802) + test_data['sachet_2g_8'] *( -0.2865) + test_data['total_rech_num_8'] *( -0.6216)</v>
      </c>
    </row>
    <row r="8" spans="1:10" ht="19.2">
      <c r="A8" s="15" t="s">
        <v>308</v>
      </c>
      <c r="B8" s="14">
        <v>-0.78</v>
      </c>
      <c r="C8" s="14">
        <v>2.8000000000000001E-2</v>
      </c>
      <c r="D8" s="14">
        <v>-28.280999999999999</v>
      </c>
      <c r="E8" s="14">
        <v>0</v>
      </c>
      <c r="F8" s="14">
        <v>-0.83399999999999996</v>
      </c>
      <c r="G8" s="14">
        <v>-0.72599999999999998</v>
      </c>
      <c r="I8" s="16" t="str">
        <f t="shared" si="0"/>
        <v>test_data['last_day_rch_amt_8'] *( -0.78)</v>
      </c>
      <c r="J8" s="16" t="str">
        <f t="shared" si="1"/>
        <v>-1.7574 + test_data['onnet_mou_8'] *( -0.3757) + test_data['offnet_mou_8'] *( -0.581) + test_data['total_ic_mou_8'] *( -1.9802) + test_data['sachet_2g_8'] *( -0.2865) + test_data['total_rech_num_8'] *( -0.6216) + test_data['last_day_rch_amt_8'] *( -0.78)</v>
      </c>
    </row>
    <row r="9" spans="1:10">
      <c r="A9" s="17" t="s">
        <v>314</v>
      </c>
      <c r="B9" s="18">
        <v>-0.81159999999999999</v>
      </c>
      <c r="C9" s="18">
        <v>2.9000000000000001E-2</v>
      </c>
      <c r="D9" s="18">
        <v>-28.396000000000001</v>
      </c>
      <c r="E9" s="18">
        <v>0</v>
      </c>
      <c r="F9" s="18">
        <v>-0.86799999999999999</v>
      </c>
      <c r="G9" s="18">
        <v>-0.75600000000000001</v>
      </c>
      <c r="I9" s="16" t="str">
        <f t="shared" si="0"/>
        <v>test_data['max_rech_data_8'] *( -0.8116)</v>
      </c>
      <c r="J9" s="16" t="str">
        <f t="shared" si="1"/>
        <v>-1.7574 + test_data['onnet_mou_8'] *( -0.3757) + test_data['offnet_mou_8'] *( -0.581) + test_data['total_ic_mou_8'] *( -1.9802) + test_data['sachet_2g_8'] *( -0.2865) + test_data['total_rech_num_8'] *( -0.6216) + test_data['last_day_rch_amt_8'] *( -0.78) + test_data['max_rech_data_8'] *( -0.8116)</v>
      </c>
    </row>
    <row r="10" spans="1:10">
      <c r="A10" s="15" t="s">
        <v>330</v>
      </c>
      <c r="B10" s="14">
        <v>-0.27739999999999998</v>
      </c>
      <c r="C10" s="14">
        <v>2.1000000000000001E-2</v>
      </c>
      <c r="D10" s="14">
        <v>-13.087999999999999</v>
      </c>
      <c r="E10" s="14">
        <v>0</v>
      </c>
      <c r="F10" s="14">
        <v>-0.31900000000000001</v>
      </c>
      <c r="G10" s="14">
        <v>-0.23599999999999999</v>
      </c>
      <c r="I10" s="16" t="str">
        <f t="shared" si="0"/>
        <v>test_data['aon'] *( -0.2774)</v>
      </c>
      <c r="J10" s="16" t="str">
        <f t="shared" si="1"/>
        <v>-1.7574 + test_data['onnet_mou_8'] *( -0.3757) + test_data['offnet_mou_8'] *( -0.581) + test_data['total_ic_mou_8'] *( -1.9802) + test_data['sachet_2g_8'] *( -0.2865) + test_data['total_rech_num_8'] *( -0.6216) + test_data['last_day_rch_amt_8'] *( -0.78) + test_data['max_rech_data_8'] *( -0.8116) + test_data['aon'] *( -0.2774)</v>
      </c>
    </row>
    <row r="11" spans="1:10">
      <c r="A11" s="17" t="s">
        <v>373</v>
      </c>
      <c r="B11" s="18">
        <v>0.32929999999999998</v>
      </c>
      <c r="C11" s="18">
        <v>2.4E-2</v>
      </c>
      <c r="D11" s="18">
        <v>13.691000000000001</v>
      </c>
      <c r="E11" s="18">
        <v>0</v>
      </c>
      <c r="F11" s="18">
        <v>0.28199999999999997</v>
      </c>
      <c r="G11" s="18">
        <v>0.376</v>
      </c>
      <c r="I11" s="16" t="str">
        <f t="shared" si="0"/>
        <v>test_data['arpu_2g_6_7'] *( 0.3293)</v>
      </c>
      <c r="J11" s="16" t="str">
        <f t="shared" si="1"/>
        <v>-1.7574 + test_data['onnet_mou_8'] *( -0.3757) + test_data['offnet_mou_8'] *( -0.581) + test_data['total_ic_mou_8'] *( -1.9802) + test_data['sachet_2g_8'] *( -0.2865) + test_data['total_rech_num_8'] *( -0.6216) + test_data['last_day_rch_amt_8'] *( -0.78) + test_data['max_rech_data_8'] *( -0.8116) + test_data['aon'] *( -0.2774) + test_data['arpu_2g_6_7'] *( 0.3293)</v>
      </c>
    </row>
    <row r="12" spans="1:10">
      <c r="A12" s="15" t="s">
        <v>374</v>
      </c>
      <c r="B12" s="14">
        <v>0.3715</v>
      </c>
      <c r="C12" s="14">
        <v>2.7E-2</v>
      </c>
      <c r="D12" s="14">
        <v>13.849</v>
      </c>
      <c r="E12" s="14">
        <v>0</v>
      </c>
      <c r="F12" s="14">
        <v>0.31900000000000001</v>
      </c>
      <c r="G12" s="14">
        <v>0.42399999999999999</v>
      </c>
      <c r="I12" s="16" t="str">
        <f t="shared" si="0"/>
        <v>test_data['onnet_mou_6_7'] *( 0.3715)</v>
      </c>
      <c r="J12" s="16" t="str">
        <f t="shared" si="1"/>
        <v>-1.7574 + test_data['onnet_mou_8'] *( -0.3757) + test_data['offnet_mou_8'] *( -0.581) + test_data['total_ic_mou_8'] *( -1.9802) + test_data['sachet_2g_8'] *( -0.2865) + test_data['total_rech_num_8'] *( -0.6216) + test_data['last_day_rch_amt_8'] *( -0.78) + test_data['max_rech_data_8'] *( -0.8116) + test_data['aon'] *( -0.2774) + test_data['arpu_2g_6_7'] *( 0.3293) + test_data['onnet_mou_6_7'] *( 0.3715)</v>
      </c>
    </row>
    <row r="13" spans="1:10">
      <c r="A13" s="17" t="s">
        <v>375</v>
      </c>
      <c r="B13" s="18">
        <v>0.40260000000000001</v>
      </c>
      <c r="C13" s="18">
        <v>2.7E-2</v>
      </c>
      <c r="D13" s="18">
        <v>14.988</v>
      </c>
      <c r="E13" s="18">
        <v>0</v>
      </c>
      <c r="F13" s="18">
        <v>0.35</v>
      </c>
      <c r="G13" s="18">
        <v>0.45500000000000002</v>
      </c>
      <c r="I13" s="16" t="str">
        <f t="shared" si="0"/>
        <v>test_data['offnet_mou_6_7'] *( 0.4026)</v>
      </c>
      <c r="J13" s="16" t="str">
        <f t="shared" si="1"/>
        <v>-1.7574 + test_data['onnet_mou_8'] *( -0.3757) + test_data['offnet_mou_8'] *( -0.581) + test_data['total_ic_mou_8'] *( -1.9802) + test_data['sachet_2g_8'] *( -0.2865) + test_data['total_rech_num_8'] *( -0.6216) + test_data['last_day_rch_amt_8'] *( -0.78) + test_data['max_rech_data_8'] *( -0.8116) + test_data['aon'] *( -0.2774) + test_data['arpu_2g_6_7'] *( 0.3293) + test_data['onnet_mou_6_7'] *( 0.3715) + test_data['offnet_mou_6_7'] *( 0.4026)</v>
      </c>
    </row>
    <row r="14" spans="1:10">
      <c r="A14" s="15" t="s">
        <v>376</v>
      </c>
      <c r="B14" s="14">
        <v>0.82140000000000002</v>
      </c>
      <c r="C14" s="14">
        <v>3.9E-2</v>
      </c>
      <c r="D14" s="14">
        <v>21.327000000000002</v>
      </c>
      <c r="E14" s="14">
        <v>0</v>
      </c>
      <c r="F14" s="14">
        <v>0.746</v>
      </c>
      <c r="G14" s="14">
        <v>0.89700000000000002</v>
      </c>
      <c r="I14" s="16" t="str">
        <f t="shared" si="0"/>
        <v>test_data['total_ic_mou_6_7'] *( 0.8214)</v>
      </c>
      <c r="J14" s="16" t="str">
        <f t="shared" si="1"/>
        <v>-1.7574 + test_data['onnet_mou_8'] *( -0.3757) + test_data['offnet_mou_8'] *( -0.581) + test_data['total_ic_mou_8'] *( -1.9802) + test_data['sachet_2g_8'] *( -0.2865) + test_data['total_rech_num_8'] *( -0.6216) + test_data['last_day_rch_amt_8'] *( -0.78) + test_data['max_rech_data_8'] *( -0.8116) + test_data['aon'] *( -0.2774) + test_data['arpu_2g_6_7'] *( 0.3293) + test_data['onnet_mou_6_7'] *( 0.3715) + test_data['offnet_mou_6_7'] *( 0.4026) + test_data['total_ic_mou_6_7'] *( 0.8214)</v>
      </c>
    </row>
    <row r="15" spans="1:10" ht="19.2">
      <c r="A15" s="17" t="s">
        <v>377</v>
      </c>
      <c r="B15" s="18">
        <v>0.24390000000000001</v>
      </c>
      <c r="C15" s="18">
        <v>2.7E-2</v>
      </c>
      <c r="D15" s="18">
        <v>8.8729999999999993</v>
      </c>
      <c r="E15" s="18">
        <v>0</v>
      </c>
      <c r="F15" s="18">
        <v>0.19</v>
      </c>
      <c r="G15" s="18">
        <v>0.28999999999999998</v>
      </c>
      <c r="I15" s="16" t="str">
        <f t="shared" si="0"/>
        <v>test_data['total_rech_num_6_7'] *( 0.2439)</v>
      </c>
      <c r="J15" s="16" t="str">
        <f t="shared" si="1"/>
        <v>-1.7574 + test_data['onnet_mou_8'] *( -0.3757) + test_data['offnet_mou_8'] *( -0.581) + test_data['total_ic_mou_8'] *( -1.9802) + test_data['sachet_2g_8'] *( -0.2865) + test_data['total_rech_num_8'] *( -0.6216) + test_data['last_day_rch_amt_8'] *( -0.78) + test_data['max_rech_data_8'] *( -0.8116) + test_data['aon'] *( -0.2774) + test_data['arpu_2g_6_7'] *( 0.3293) + test_data['onnet_mou_6_7'] *( 0.3715) + test_data['offnet_mou_6_7'] *( 0.4026) + test_data['total_ic_mou_6_7'] *( 0.8214) + test_data['total_rech_num_6_7'] *( 0.2439)</v>
      </c>
    </row>
    <row r="16" spans="1:10">
      <c r="I16" s="16" t="e">
        <f>I2 + I3:I15</f>
        <v>#VALUE!</v>
      </c>
    </row>
    <row r="19" spans="9:9">
      <c r="I19" s="16" t="s">
        <v>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9"/>
  <sheetViews>
    <sheetView topLeftCell="A12" workbookViewId="0">
      <selection activeCell="B15" sqref="B15"/>
    </sheetView>
  </sheetViews>
  <sheetFormatPr defaultColWidth="14.44140625" defaultRowHeight="15.75" customHeight="1"/>
  <cols>
    <col min="1" max="1" width="28.44140625" customWidth="1"/>
    <col min="2" max="2" width="89.4414062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1" t="s">
        <v>2</v>
      </c>
      <c r="B2" s="2" t="s">
        <v>3</v>
      </c>
    </row>
    <row r="3" spans="1:2" ht="15.75" customHeight="1">
      <c r="A3" s="1" t="s">
        <v>4</v>
      </c>
      <c r="B3" s="2" t="s">
        <v>5</v>
      </c>
    </row>
    <row r="4" spans="1:2" ht="15.75" customHeight="1">
      <c r="A4" s="1" t="s">
        <v>6</v>
      </c>
      <c r="B4" s="2" t="s">
        <v>7</v>
      </c>
    </row>
    <row r="5" spans="1:2" ht="15.75" customHeight="1">
      <c r="A5" s="1" t="s">
        <v>8</v>
      </c>
      <c r="B5" s="2" t="s">
        <v>9</v>
      </c>
    </row>
    <row r="6" spans="1:2" ht="15.75" customHeight="1">
      <c r="A6" s="1" t="s">
        <v>10</v>
      </c>
      <c r="B6" s="2" t="s">
        <v>11</v>
      </c>
    </row>
    <row r="7" spans="1:2" ht="15.75" customHeight="1">
      <c r="A7" s="1" t="s">
        <v>12</v>
      </c>
      <c r="B7" s="2" t="s">
        <v>13</v>
      </c>
    </row>
    <row r="8" spans="1:2" ht="15.75" customHeight="1">
      <c r="A8" s="1" t="s">
        <v>14</v>
      </c>
      <c r="B8" s="2" t="s">
        <v>15</v>
      </c>
    </row>
    <row r="9" spans="1:2" ht="15.75" customHeight="1">
      <c r="A9" s="1" t="s">
        <v>16</v>
      </c>
      <c r="B9" s="2" t="s">
        <v>17</v>
      </c>
    </row>
    <row r="10" spans="1:2" ht="15.75" customHeight="1">
      <c r="A10" s="1" t="s">
        <v>18</v>
      </c>
      <c r="B10" s="2" t="s">
        <v>19</v>
      </c>
    </row>
    <row r="11" spans="1:2" ht="15.75" customHeight="1">
      <c r="A11" s="1" t="s">
        <v>20</v>
      </c>
      <c r="B11" s="2" t="s">
        <v>21</v>
      </c>
    </row>
    <row r="12" spans="1:2" ht="15.75" customHeight="1">
      <c r="A12" s="1" t="s">
        <v>22</v>
      </c>
      <c r="B12" s="2" t="s">
        <v>23</v>
      </c>
    </row>
    <row r="13" spans="1:2" ht="15.75" customHeight="1">
      <c r="A13" s="1" t="s">
        <v>24</v>
      </c>
      <c r="B13" s="2" t="s">
        <v>25</v>
      </c>
    </row>
    <row r="14" spans="1:2" ht="15.75" customHeight="1">
      <c r="A14" s="1" t="s">
        <v>26</v>
      </c>
      <c r="B14" s="2" t="s">
        <v>27</v>
      </c>
    </row>
    <row r="15" spans="1:2" ht="15.75" customHeight="1">
      <c r="A15" s="1" t="s">
        <v>28</v>
      </c>
      <c r="B15" s="2" t="s">
        <v>29</v>
      </c>
    </row>
    <row r="16" spans="1:2" ht="15.75" customHeight="1">
      <c r="A16" s="1" t="s">
        <v>30</v>
      </c>
      <c r="B16" s="2" t="s">
        <v>31</v>
      </c>
    </row>
    <row r="17" spans="1:2" ht="15.75" customHeight="1">
      <c r="A17" s="1" t="s">
        <v>32</v>
      </c>
      <c r="B17" s="2" t="s">
        <v>33</v>
      </c>
    </row>
    <row r="18" spans="1:2" ht="15.75" customHeight="1">
      <c r="A18" s="1" t="s">
        <v>34</v>
      </c>
      <c r="B18" s="2" t="s">
        <v>35</v>
      </c>
    </row>
    <row r="19" spans="1:2" ht="15.75" customHeight="1">
      <c r="A19" s="1" t="s">
        <v>36</v>
      </c>
      <c r="B19" s="2" t="s">
        <v>37</v>
      </c>
    </row>
    <row r="20" spans="1:2" ht="15.75" customHeight="1">
      <c r="A20" s="1" t="s">
        <v>38</v>
      </c>
      <c r="B20" s="2" t="s">
        <v>39</v>
      </c>
    </row>
    <row r="21" spans="1:2" ht="15.75" customHeight="1">
      <c r="A21" s="1" t="s">
        <v>40</v>
      </c>
      <c r="B21" s="2" t="s">
        <v>41</v>
      </c>
    </row>
    <row r="22" spans="1:2" ht="15.75" customHeight="1">
      <c r="A22" s="1" t="s">
        <v>42</v>
      </c>
      <c r="B22" s="2" t="s">
        <v>43</v>
      </c>
    </row>
    <row r="23" spans="1:2" ht="15.75" customHeight="1">
      <c r="A23" s="1" t="s">
        <v>44</v>
      </c>
      <c r="B23" s="2" t="s">
        <v>45</v>
      </c>
    </row>
    <row r="24" spans="1:2" ht="15.75" customHeight="1">
      <c r="A24" s="1" t="s">
        <v>46</v>
      </c>
      <c r="B24" s="2" t="s">
        <v>47</v>
      </c>
    </row>
    <row r="25" spans="1:2" ht="15.75" customHeight="1">
      <c r="A25" s="1" t="s">
        <v>48</v>
      </c>
      <c r="B25" s="2" t="s">
        <v>49</v>
      </c>
    </row>
    <row r="26" spans="1:2" ht="15.75" customHeight="1">
      <c r="A26" s="1" t="s">
        <v>50</v>
      </c>
      <c r="B26" s="2" t="s">
        <v>51</v>
      </c>
    </row>
    <row r="27" spans="1:2" ht="15.75" customHeight="1">
      <c r="A27" s="1" t="s">
        <v>52</v>
      </c>
      <c r="B27" s="3" t="s">
        <v>53</v>
      </c>
    </row>
    <row r="28" spans="1:2" ht="15.75" customHeight="1">
      <c r="A28" s="1" t="s">
        <v>54</v>
      </c>
      <c r="B28" s="2" t="s">
        <v>55</v>
      </c>
    </row>
    <row r="29" spans="1:2" ht="15.75" customHeight="1">
      <c r="A29" s="1" t="s">
        <v>56</v>
      </c>
      <c r="B29" s="2" t="s">
        <v>57</v>
      </c>
    </row>
    <row r="30" spans="1:2" ht="15.75" customHeight="1">
      <c r="A30" s="1" t="s">
        <v>58</v>
      </c>
      <c r="B30" s="2" t="s">
        <v>59</v>
      </c>
    </row>
    <row r="31" spans="1:2" ht="15.75" customHeight="1">
      <c r="A31" s="1" t="s">
        <v>60</v>
      </c>
      <c r="B31" s="2" t="s">
        <v>61</v>
      </c>
    </row>
    <row r="32" spans="1:2" ht="13.2">
      <c r="A32" s="1" t="s">
        <v>62</v>
      </c>
      <c r="B32" s="2" t="s">
        <v>63</v>
      </c>
    </row>
    <row r="33" spans="1:2" ht="13.2">
      <c r="A33" s="1" t="s">
        <v>64</v>
      </c>
      <c r="B33" s="2" t="s">
        <v>65</v>
      </c>
    </row>
    <row r="34" spans="1:2" ht="13.2">
      <c r="A34" s="1" t="s">
        <v>66</v>
      </c>
      <c r="B34" s="2" t="s">
        <v>67</v>
      </c>
    </row>
    <row r="35" spans="1:2" ht="13.2">
      <c r="A35" s="1" t="s">
        <v>68</v>
      </c>
      <c r="B35" s="2" t="s">
        <v>69</v>
      </c>
    </row>
    <row r="36" spans="1:2" ht="13.2">
      <c r="A36" s="1" t="s">
        <v>70</v>
      </c>
      <c r="B36" s="2" t="s">
        <v>71</v>
      </c>
    </row>
    <row r="37" spans="1:2" ht="13.2">
      <c r="A37" s="1" t="s">
        <v>72</v>
      </c>
      <c r="B37" s="2" t="s">
        <v>73</v>
      </c>
    </row>
    <row r="38" spans="1:2" ht="13.2">
      <c r="A38" s="1" t="s">
        <v>74</v>
      </c>
      <c r="B38" s="2" t="s">
        <v>75</v>
      </c>
    </row>
    <row r="39" spans="1:2" ht="13.2">
      <c r="A39" s="1" t="s">
        <v>76</v>
      </c>
      <c r="B39" s="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7429-32AE-48A0-A630-0335769A7678}">
  <dimension ref="A1:G8"/>
  <sheetViews>
    <sheetView workbookViewId="0">
      <selection activeCell="D23" sqref="D23"/>
    </sheetView>
  </sheetViews>
  <sheetFormatPr defaultRowHeight="13.2"/>
  <cols>
    <col min="1" max="1" width="15.5546875" customWidth="1"/>
    <col min="2" max="2" width="18.88671875" customWidth="1"/>
    <col min="4" max="4" width="12.88671875" customWidth="1"/>
    <col min="5" max="5" width="11.77734375" customWidth="1"/>
  </cols>
  <sheetData>
    <row r="1" spans="1:7" ht="13.8">
      <c r="A1" s="12" t="s">
        <v>347</v>
      </c>
      <c r="B1" s="4" t="s">
        <v>349</v>
      </c>
      <c r="C1" s="4" t="s">
        <v>351</v>
      </c>
      <c r="D1" s="4" t="s">
        <v>353</v>
      </c>
      <c r="E1" s="12" t="s">
        <v>355</v>
      </c>
      <c r="F1" s="12" t="s">
        <v>357</v>
      </c>
      <c r="G1" s="4" t="s">
        <v>359</v>
      </c>
    </row>
    <row r="2" spans="1:7" ht="13.8">
      <c r="A2" s="12" t="s">
        <v>348</v>
      </c>
      <c r="B2" t="s">
        <v>350</v>
      </c>
      <c r="C2" t="s">
        <v>352</v>
      </c>
      <c r="D2" t="s">
        <v>354</v>
      </c>
      <c r="E2" s="12" t="s">
        <v>356</v>
      </c>
      <c r="F2" s="12" t="s">
        <v>358</v>
      </c>
      <c r="G2" t="s">
        <v>360</v>
      </c>
    </row>
    <row r="6" spans="1:7" ht="13.8">
      <c r="A6" s="4" t="s">
        <v>361</v>
      </c>
    </row>
    <row r="8" spans="1:7">
      <c r="A8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A376-7C88-4358-A378-50E90F9DA04E}">
  <sheetPr codeName="Sheet1"/>
  <dimension ref="A1:HI224"/>
  <sheetViews>
    <sheetView topLeftCell="A190" workbookViewId="0">
      <selection activeCell="C10" sqref="C10:C224"/>
    </sheetView>
  </sheetViews>
  <sheetFormatPr defaultRowHeight="13.2"/>
  <cols>
    <col min="3" max="3" width="21.33203125" bestFit="1" customWidth="1"/>
  </cols>
  <sheetData>
    <row r="1" spans="1:217">
      <c r="A1" s="6"/>
    </row>
    <row r="2" spans="1:217">
      <c r="A2" s="7"/>
    </row>
    <row r="3" spans="1:217">
      <c r="A3" s="8"/>
    </row>
    <row r="4" spans="1:217">
      <c r="A4" s="9"/>
    </row>
    <row r="5" spans="1:217">
      <c r="A5" s="8"/>
    </row>
    <row r="6" spans="1:217">
      <c r="A6" s="10"/>
    </row>
    <row r="7" spans="1:217">
      <c r="A7" s="8"/>
    </row>
    <row r="8" spans="1:217">
      <c r="A8" s="10"/>
    </row>
    <row r="9" spans="1:217">
      <c r="A9" s="11"/>
    </row>
    <row r="10" spans="1:217" ht="13.8">
      <c r="A10" s="12" t="s">
        <v>334</v>
      </c>
      <c r="C10" s="4" t="s">
        <v>343</v>
      </c>
      <c r="D10" t="s">
        <v>239</v>
      </c>
      <c r="E10" t="s">
        <v>243</v>
      </c>
      <c r="F10" t="s">
        <v>231</v>
      </c>
      <c r="G10" t="s">
        <v>282</v>
      </c>
      <c r="H10" t="s">
        <v>227</v>
      </c>
      <c r="I10" t="s">
        <v>255</v>
      </c>
      <c r="J10" t="s">
        <v>259</v>
      </c>
      <c r="K10" t="s">
        <v>235</v>
      </c>
      <c r="L10" t="s">
        <v>263</v>
      </c>
      <c r="M10" t="s">
        <v>240</v>
      </c>
      <c r="N10" t="s">
        <v>244</v>
      </c>
      <c r="O10" t="s">
        <v>232</v>
      </c>
      <c r="P10" t="s">
        <v>256</v>
      </c>
      <c r="Q10" t="s">
        <v>260</v>
      </c>
      <c r="R10" t="s">
        <v>228</v>
      </c>
      <c r="S10" t="s">
        <v>236</v>
      </c>
      <c r="T10" t="s">
        <v>283</v>
      </c>
      <c r="U10" t="s">
        <v>262</v>
      </c>
      <c r="V10" t="s">
        <v>246</v>
      </c>
      <c r="W10" t="s">
        <v>230</v>
      </c>
      <c r="X10" t="s">
        <v>238</v>
      </c>
      <c r="Y10" t="s">
        <v>242</v>
      </c>
      <c r="Z10" t="s">
        <v>265</v>
      </c>
      <c r="AA10" t="s">
        <v>285</v>
      </c>
      <c r="AB10" t="s">
        <v>258</v>
      </c>
      <c r="AC10" t="s">
        <v>234</v>
      </c>
      <c r="AD10" t="s">
        <v>229</v>
      </c>
      <c r="AE10" t="s">
        <v>233</v>
      </c>
      <c r="AF10" t="s">
        <v>257</v>
      </c>
      <c r="AG10" t="s">
        <v>261</v>
      </c>
      <c r="AH10" t="s">
        <v>237</v>
      </c>
      <c r="AI10" t="s">
        <v>284</v>
      </c>
      <c r="AJ10" t="s">
        <v>245</v>
      </c>
      <c r="AK10" t="s">
        <v>264</v>
      </c>
      <c r="AL10" t="s">
        <v>241</v>
      </c>
      <c r="AM10" t="s">
        <v>150</v>
      </c>
      <c r="AN10" t="s">
        <v>206</v>
      </c>
      <c r="AO10" t="s">
        <v>205</v>
      </c>
      <c r="AP10" t="s">
        <v>149</v>
      </c>
      <c r="AQ10" t="s">
        <v>203</v>
      </c>
      <c r="AR10" t="s">
        <v>147</v>
      </c>
      <c r="AS10" t="s">
        <v>204</v>
      </c>
      <c r="AT10" t="s">
        <v>148</v>
      </c>
      <c r="AU10" t="s">
        <v>134</v>
      </c>
      <c r="AV10" t="s">
        <v>125</v>
      </c>
      <c r="AW10" t="s">
        <v>126</v>
      </c>
      <c r="AX10" t="s">
        <v>127</v>
      </c>
      <c r="AY10" t="s">
        <v>128</v>
      </c>
      <c r="AZ10" t="s">
        <v>133</v>
      </c>
      <c r="BA10" t="s">
        <v>132</v>
      </c>
      <c r="BB10" t="s">
        <v>131</v>
      </c>
      <c r="BC10" t="s">
        <v>124</v>
      </c>
      <c r="BD10" t="s">
        <v>123</v>
      </c>
      <c r="BE10" t="s">
        <v>130</v>
      </c>
      <c r="BF10" t="s">
        <v>129</v>
      </c>
      <c r="BG10" t="s">
        <v>139</v>
      </c>
      <c r="BH10" t="s">
        <v>135</v>
      </c>
      <c r="BI10" t="s">
        <v>136</v>
      </c>
      <c r="BJ10" t="s">
        <v>161</v>
      </c>
      <c r="BK10" t="s">
        <v>160</v>
      </c>
      <c r="BL10" t="s">
        <v>159</v>
      </c>
      <c r="BM10" t="s">
        <v>158</v>
      </c>
      <c r="BN10" t="s">
        <v>157</v>
      </c>
      <c r="BO10" t="s">
        <v>156</v>
      </c>
      <c r="BP10" t="s">
        <v>155</v>
      </c>
      <c r="BQ10" t="s">
        <v>154</v>
      </c>
      <c r="BR10" t="s">
        <v>153</v>
      </c>
      <c r="BS10" t="s">
        <v>152</v>
      </c>
      <c r="BT10" t="s">
        <v>151</v>
      </c>
      <c r="BU10" t="s">
        <v>146</v>
      </c>
      <c r="BV10" t="s">
        <v>145</v>
      </c>
      <c r="BW10" t="s">
        <v>144</v>
      </c>
      <c r="BX10" t="s">
        <v>143</v>
      </c>
      <c r="BY10" t="s">
        <v>142</v>
      </c>
      <c r="BZ10" t="s">
        <v>141</v>
      </c>
      <c r="CA10" t="s">
        <v>140</v>
      </c>
      <c r="CB10" t="s">
        <v>121</v>
      </c>
      <c r="CC10" t="s">
        <v>138</v>
      </c>
      <c r="CD10" t="s">
        <v>137</v>
      </c>
      <c r="CE10" t="s">
        <v>122</v>
      </c>
      <c r="CF10" t="s">
        <v>344</v>
      </c>
      <c r="CG10" t="s">
        <v>120</v>
      </c>
      <c r="CH10" t="s">
        <v>98</v>
      </c>
      <c r="CI10" t="s">
        <v>96</v>
      </c>
      <c r="CJ10" t="s">
        <v>95</v>
      </c>
      <c r="CK10" t="s">
        <v>94</v>
      </c>
      <c r="CL10" t="s">
        <v>93</v>
      </c>
      <c r="CM10" t="s">
        <v>92</v>
      </c>
      <c r="CN10" t="s">
        <v>91</v>
      </c>
      <c r="CO10" t="s">
        <v>90</v>
      </c>
      <c r="CP10" t="s">
        <v>89</v>
      </c>
      <c r="CQ10" t="s">
        <v>88</v>
      </c>
      <c r="CR10" t="s">
        <v>87</v>
      </c>
      <c r="CS10" t="s">
        <v>86</v>
      </c>
      <c r="CT10" t="s">
        <v>85</v>
      </c>
      <c r="CU10" t="s">
        <v>84</v>
      </c>
      <c r="CV10" t="s">
        <v>83</v>
      </c>
      <c r="CW10" t="s">
        <v>82</v>
      </c>
      <c r="CX10" t="s">
        <v>81</v>
      </c>
      <c r="CY10" t="s">
        <v>80</v>
      </c>
      <c r="CZ10" t="s">
        <v>79</v>
      </c>
      <c r="DA10" t="s">
        <v>78</v>
      </c>
      <c r="DB10" t="s">
        <v>97</v>
      </c>
      <c r="DC10" t="s">
        <v>99</v>
      </c>
      <c r="DD10" t="s">
        <v>119</v>
      </c>
      <c r="DE10" t="s">
        <v>100</v>
      </c>
      <c r="DF10" t="s">
        <v>118</v>
      </c>
      <c r="DG10" t="s">
        <v>117</v>
      </c>
      <c r="DH10" t="s">
        <v>116</v>
      </c>
      <c r="DI10" t="s">
        <v>115</v>
      </c>
      <c r="DJ10" t="s">
        <v>114</v>
      </c>
      <c r="DK10" t="s">
        <v>113</v>
      </c>
      <c r="DL10" t="s">
        <v>112</v>
      </c>
      <c r="DM10" t="s">
        <v>111</v>
      </c>
      <c r="DN10" t="s">
        <v>110</v>
      </c>
      <c r="DO10" t="s">
        <v>109</v>
      </c>
      <c r="DP10" t="s">
        <v>108</v>
      </c>
      <c r="DQ10" t="s">
        <v>107</v>
      </c>
      <c r="DR10" t="s">
        <v>106</v>
      </c>
      <c r="DS10" t="s">
        <v>105</v>
      </c>
      <c r="DT10" t="s">
        <v>163</v>
      </c>
      <c r="DU10" t="s">
        <v>104</v>
      </c>
      <c r="DV10" t="s">
        <v>103</v>
      </c>
      <c r="DW10" t="s">
        <v>102</v>
      </c>
      <c r="DX10" t="s">
        <v>101</v>
      </c>
      <c r="DY10" t="s">
        <v>162</v>
      </c>
      <c r="DZ10" t="s">
        <v>184</v>
      </c>
      <c r="EA10" t="s">
        <v>164</v>
      </c>
      <c r="EB10" t="s">
        <v>223</v>
      </c>
      <c r="EC10" t="s">
        <v>251</v>
      </c>
      <c r="ED10" t="s">
        <v>250</v>
      </c>
      <c r="EE10" t="s">
        <v>249</v>
      </c>
      <c r="EF10" t="s">
        <v>248</v>
      </c>
      <c r="EG10" t="s">
        <v>247</v>
      </c>
      <c r="EH10" t="s">
        <v>226</v>
      </c>
      <c r="EI10" t="s">
        <v>225</v>
      </c>
      <c r="EJ10" t="s">
        <v>224</v>
      </c>
      <c r="EK10" t="s">
        <v>222</v>
      </c>
      <c r="EL10" t="s">
        <v>253</v>
      </c>
      <c r="EM10" t="s">
        <v>221</v>
      </c>
      <c r="EN10" t="s">
        <v>220</v>
      </c>
      <c r="EO10" t="s">
        <v>219</v>
      </c>
      <c r="EP10" t="s">
        <v>218</v>
      </c>
      <c r="EQ10" t="s">
        <v>217</v>
      </c>
      <c r="ER10" t="s">
        <v>216</v>
      </c>
      <c r="ES10" t="s">
        <v>215</v>
      </c>
      <c r="ET10" t="s">
        <v>214</v>
      </c>
      <c r="EU10" t="s">
        <v>252</v>
      </c>
      <c r="EV10" t="s">
        <v>254</v>
      </c>
      <c r="EW10" t="s">
        <v>212</v>
      </c>
      <c r="EX10" t="s">
        <v>276</v>
      </c>
      <c r="EY10" t="s">
        <v>288</v>
      </c>
      <c r="EZ10" t="s">
        <v>287</v>
      </c>
      <c r="FA10" t="s">
        <v>286</v>
      </c>
      <c r="FB10" t="s">
        <v>281</v>
      </c>
      <c r="FC10" t="s">
        <v>280</v>
      </c>
      <c r="FD10" t="s">
        <v>279</v>
      </c>
      <c r="FE10" t="s">
        <v>278</v>
      </c>
      <c r="FF10" t="s">
        <v>277</v>
      </c>
      <c r="FG10" t="s">
        <v>275</v>
      </c>
      <c r="FH10" t="s">
        <v>266</v>
      </c>
      <c r="FI10" t="s">
        <v>274</v>
      </c>
      <c r="FJ10" t="s">
        <v>273</v>
      </c>
      <c r="FK10" t="s">
        <v>272</v>
      </c>
      <c r="FL10" t="s">
        <v>271</v>
      </c>
      <c r="FM10" t="s">
        <v>270</v>
      </c>
      <c r="FN10" t="s">
        <v>269</v>
      </c>
      <c r="FO10" t="s">
        <v>268</v>
      </c>
      <c r="FP10" t="s">
        <v>267</v>
      </c>
      <c r="FQ10" t="s">
        <v>213</v>
      </c>
      <c r="FR10" t="s">
        <v>211</v>
      </c>
      <c r="FS10" t="s">
        <v>165</v>
      </c>
      <c r="FT10" t="s">
        <v>175</v>
      </c>
      <c r="FU10" t="s">
        <v>183</v>
      </c>
      <c r="FV10" t="s">
        <v>182</v>
      </c>
      <c r="FW10" t="s">
        <v>181</v>
      </c>
      <c r="FX10" t="s">
        <v>180</v>
      </c>
      <c r="FY10" t="s">
        <v>179</v>
      </c>
      <c r="FZ10" t="s">
        <v>178</v>
      </c>
      <c r="GA10" t="s">
        <v>177</v>
      </c>
      <c r="GB10" t="s">
        <v>176</v>
      </c>
      <c r="GC10" t="s">
        <v>174</v>
      </c>
      <c r="GD10" t="s">
        <v>185</v>
      </c>
      <c r="GE10" t="s">
        <v>173</v>
      </c>
      <c r="GF10" t="s">
        <v>172</v>
      </c>
      <c r="GG10" t="s">
        <v>171</v>
      </c>
      <c r="GH10" t="s">
        <v>170</v>
      </c>
      <c r="GI10" t="s">
        <v>169</v>
      </c>
      <c r="GJ10" t="s">
        <v>168</v>
      </c>
      <c r="GK10" t="s">
        <v>167</v>
      </c>
      <c r="GL10" t="s">
        <v>166</v>
      </c>
      <c r="GM10" t="s">
        <v>289</v>
      </c>
      <c r="GN10" t="s">
        <v>186</v>
      </c>
      <c r="GO10" t="s">
        <v>210</v>
      </c>
      <c r="GP10" t="s">
        <v>197</v>
      </c>
      <c r="GQ10" t="s">
        <v>209</v>
      </c>
      <c r="GR10" t="s">
        <v>208</v>
      </c>
      <c r="GS10" t="s">
        <v>207</v>
      </c>
      <c r="GT10" t="s">
        <v>202</v>
      </c>
      <c r="GU10" t="s">
        <v>201</v>
      </c>
      <c r="GV10" t="s">
        <v>200</v>
      </c>
      <c r="GW10" t="s">
        <v>199</v>
      </c>
      <c r="GX10" t="s">
        <v>198</v>
      </c>
      <c r="GY10" t="s">
        <v>196</v>
      </c>
      <c r="GZ10" t="s">
        <v>187</v>
      </c>
      <c r="HA10" t="s">
        <v>195</v>
      </c>
      <c r="HB10" t="s">
        <v>194</v>
      </c>
      <c r="HC10" t="s">
        <v>193</v>
      </c>
      <c r="HD10" t="s">
        <v>192</v>
      </c>
      <c r="HE10" t="s">
        <v>191</v>
      </c>
      <c r="HF10" t="s">
        <v>190</v>
      </c>
      <c r="HG10" t="s">
        <v>189</v>
      </c>
      <c r="HH10" t="s">
        <v>188</v>
      </c>
      <c r="HI10" t="s">
        <v>345</v>
      </c>
    </row>
    <row r="11" spans="1:217" ht="13.8">
      <c r="A11" s="12" t="s">
        <v>335</v>
      </c>
      <c r="C11" t="s">
        <v>239</v>
      </c>
    </row>
    <row r="12" spans="1:217" ht="13.8">
      <c r="A12" s="12" t="s">
        <v>335</v>
      </c>
      <c r="C12" t="s">
        <v>243</v>
      </c>
    </row>
    <row r="13" spans="1:217" ht="13.8">
      <c r="A13" s="12" t="s">
        <v>335</v>
      </c>
      <c r="C13" t="s">
        <v>231</v>
      </c>
    </row>
    <row r="14" spans="1:217" ht="13.8">
      <c r="A14" s="12" t="s">
        <v>335</v>
      </c>
      <c r="C14" t="s">
        <v>282</v>
      </c>
    </row>
    <row r="15" spans="1:217" ht="13.8">
      <c r="A15" s="12" t="s">
        <v>335</v>
      </c>
      <c r="C15" t="s">
        <v>227</v>
      </c>
    </row>
    <row r="16" spans="1:217" ht="13.8">
      <c r="A16" s="12" t="s">
        <v>335</v>
      </c>
      <c r="C16" t="s">
        <v>255</v>
      </c>
    </row>
    <row r="17" spans="1:3" ht="13.8">
      <c r="A17" s="12" t="s">
        <v>335</v>
      </c>
      <c r="C17" t="s">
        <v>259</v>
      </c>
    </row>
    <row r="18" spans="1:3" ht="13.8">
      <c r="A18" s="12" t="s">
        <v>335</v>
      </c>
      <c r="C18" t="s">
        <v>235</v>
      </c>
    </row>
    <row r="19" spans="1:3" ht="13.8">
      <c r="A19" s="12" t="s">
        <v>336</v>
      </c>
      <c r="C19" t="s">
        <v>263</v>
      </c>
    </row>
    <row r="20" spans="1:3" ht="13.8">
      <c r="A20" s="12" t="s">
        <v>336</v>
      </c>
      <c r="C20" t="s">
        <v>240</v>
      </c>
    </row>
    <row r="21" spans="1:3" ht="13.8">
      <c r="A21" s="12" t="s">
        <v>336</v>
      </c>
      <c r="C21" t="s">
        <v>244</v>
      </c>
    </row>
    <row r="22" spans="1:3" ht="13.8">
      <c r="A22" s="12" t="s">
        <v>336</v>
      </c>
      <c r="C22" t="s">
        <v>232</v>
      </c>
    </row>
    <row r="23" spans="1:3" ht="13.8">
      <c r="A23" s="12" t="s">
        <v>336</v>
      </c>
      <c r="C23" t="s">
        <v>256</v>
      </c>
    </row>
    <row r="24" spans="1:3" ht="13.8">
      <c r="A24" s="12" t="s">
        <v>336</v>
      </c>
      <c r="C24" t="s">
        <v>260</v>
      </c>
    </row>
    <row r="25" spans="1:3" ht="13.8">
      <c r="A25" s="12" t="s">
        <v>336</v>
      </c>
      <c r="C25" t="s">
        <v>228</v>
      </c>
    </row>
    <row r="26" spans="1:3" ht="13.8">
      <c r="A26" s="12" t="s">
        <v>336</v>
      </c>
      <c r="C26" t="s">
        <v>236</v>
      </c>
    </row>
    <row r="27" spans="1:3" ht="13.8">
      <c r="A27" s="12" t="s">
        <v>336</v>
      </c>
      <c r="C27" t="s">
        <v>283</v>
      </c>
    </row>
    <row r="28" spans="1:3" ht="13.8">
      <c r="A28" s="12" t="s">
        <v>337</v>
      </c>
      <c r="C28" t="s">
        <v>262</v>
      </c>
    </row>
    <row r="29" spans="1:3" ht="13.8">
      <c r="A29" s="12" t="s">
        <v>337</v>
      </c>
      <c r="C29" t="s">
        <v>246</v>
      </c>
    </row>
    <row r="30" spans="1:3" ht="13.8">
      <c r="A30" s="12" t="s">
        <v>337</v>
      </c>
      <c r="C30" t="s">
        <v>230</v>
      </c>
    </row>
    <row r="31" spans="1:3" ht="13.8">
      <c r="A31" s="12" t="s">
        <v>337</v>
      </c>
      <c r="C31" t="s">
        <v>238</v>
      </c>
    </row>
    <row r="32" spans="1:3" ht="13.8">
      <c r="A32" s="12" t="s">
        <v>337</v>
      </c>
      <c r="C32" t="s">
        <v>242</v>
      </c>
    </row>
    <row r="33" spans="1:3" ht="13.8">
      <c r="A33" s="12" t="s">
        <v>337</v>
      </c>
      <c r="C33" t="s">
        <v>265</v>
      </c>
    </row>
    <row r="34" spans="1:3" ht="13.8">
      <c r="A34" s="12" t="s">
        <v>337</v>
      </c>
      <c r="C34" t="s">
        <v>285</v>
      </c>
    </row>
    <row r="35" spans="1:3" ht="13.8">
      <c r="A35" s="12" t="s">
        <v>337</v>
      </c>
      <c r="C35" t="s">
        <v>258</v>
      </c>
    </row>
    <row r="36" spans="1:3" ht="13.8">
      <c r="A36" s="12" t="s">
        <v>337</v>
      </c>
      <c r="C36" t="s">
        <v>234</v>
      </c>
    </row>
    <row r="37" spans="1:3" ht="13.8">
      <c r="A37" s="12" t="s">
        <v>338</v>
      </c>
      <c r="C37" t="s">
        <v>229</v>
      </c>
    </row>
    <row r="38" spans="1:3" ht="13.8">
      <c r="A38" s="12" t="s">
        <v>338</v>
      </c>
      <c r="C38" t="s">
        <v>233</v>
      </c>
    </row>
    <row r="39" spans="1:3" ht="13.8">
      <c r="A39" s="12" t="s">
        <v>338</v>
      </c>
      <c r="C39" t="s">
        <v>257</v>
      </c>
    </row>
    <row r="40" spans="1:3" ht="13.8">
      <c r="A40" s="12" t="s">
        <v>338</v>
      </c>
      <c r="C40" t="s">
        <v>261</v>
      </c>
    </row>
    <row r="41" spans="1:3" ht="13.8">
      <c r="A41" s="12" t="s">
        <v>338</v>
      </c>
      <c r="C41" t="s">
        <v>237</v>
      </c>
    </row>
    <row r="42" spans="1:3" ht="13.8">
      <c r="A42" s="12" t="s">
        <v>338</v>
      </c>
      <c r="C42" t="s">
        <v>284</v>
      </c>
    </row>
    <row r="43" spans="1:3" ht="13.8">
      <c r="A43" s="12" t="s">
        <v>338</v>
      </c>
      <c r="C43" t="s">
        <v>245</v>
      </c>
    </row>
    <row r="44" spans="1:3" ht="13.8">
      <c r="A44" s="12" t="s">
        <v>338</v>
      </c>
      <c r="C44" t="s">
        <v>264</v>
      </c>
    </row>
    <row r="45" spans="1:3" ht="13.8">
      <c r="A45" s="12" t="s">
        <v>338</v>
      </c>
      <c r="C45" t="s">
        <v>241</v>
      </c>
    </row>
    <row r="46" spans="1:3" ht="13.8">
      <c r="A46" s="12" t="s">
        <v>339</v>
      </c>
      <c r="C46" t="s">
        <v>150</v>
      </c>
    </row>
    <row r="47" spans="1:3" ht="13.8">
      <c r="A47" s="12" t="s">
        <v>339</v>
      </c>
      <c r="C47" t="s">
        <v>206</v>
      </c>
    </row>
    <row r="48" spans="1:3" ht="13.8">
      <c r="A48" s="12" t="s">
        <v>340</v>
      </c>
      <c r="C48" t="s">
        <v>205</v>
      </c>
    </row>
    <row r="49" spans="1:3" ht="13.8">
      <c r="A49" s="12" t="s">
        <v>340</v>
      </c>
      <c r="C49" t="s">
        <v>149</v>
      </c>
    </row>
    <row r="50" spans="1:3" ht="13.8">
      <c r="A50" s="12" t="s">
        <v>341</v>
      </c>
      <c r="C50" t="s">
        <v>203</v>
      </c>
    </row>
    <row r="51" spans="1:3" ht="13.8">
      <c r="A51" s="12" t="s">
        <v>341</v>
      </c>
      <c r="C51" t="s">
        <v>147</v>
      </c>
    </row>
    <row r="52" spans="1:3" ht="13.8">
      <c r="A52" s="12" t="s">
        <v>342</v>
      </c>
      <c r="C52" t="s">
        <v>204</v>
      </c>
    </row>
    <row r="53" spans="1:3" ht="13.8">
      <c r="A53" s="12" t="s">
        <v>342</v>
      </c>
      <c r="C53" t="s">
        <v>148</v>
      </c>
    </row>
    <row r="54" spans="1:3">
      <c r="C54" t="s">
        <v>134</v>
      </c>
    </row>
    <row r="55" spans="1:3">
      <c r="C55" t="s">
        <v>125</v>
      </c>
    </row>
    <row r="56" spans="1:3">
      <c r="C56" t="s">
        <v>126</v>
      </c>
    </row>
    <row r="57" spans="1:3">
      <c r="C57" t="s">
        <v>127</v>
      </c>
    </row>
    <row r="58" spans="1:3">
      <c r="C58" t="s">
        <v>128</v>
      </c>
    </row>
    <row r="59" spans="1:3">
      <c r="C59" t="s">
        <v>133</v>
      </c>
    </row>
    <row r="60" spans="1:3">
      <c r="C60" t="s">
        <v>132</v>
      </c>
    </row>
    <row r="61" spans="1:3">
      <c r="C61" t="s">
        <v>131</v>
      </c>
    </row>
    <row r="62" spans="1:3">
      <c r="C62" t="s">
        <v>124</v>
      </c>
    </row>
    <row r="63" spans="1:3">
      <c r="C63" t="s">
        <v>123</v>
      </c>
    </row>
    <row r="64" spans="1:3">
      <c r="C64" t="s">
        <v>130</v>
      </c>
    </row>
    <row r="65" spans="3:3">
      <c r="C65" t="s">
        <v>129</v>
      </c>
    </row>
    <row r="66" spans="3:3">
      <c r="C66" t="s">
        <v>139</v>
      </c>
    </row>
    <row r="67" spans="3:3">
      <c r="C67" t="s">
        <v>135</v>
      </c>
    </row>
    <row r="68" spans="3:3">
      <c r="C68" t="s">
        <v>136</v>
      </c>
    </row>
    <row r="69" spans="3:3">
      <c r="C69" t="s">
        <v>161</v>
      </c>
    </row>
    <row r="70" spans="3:3">
      <c r="C70" t="s">
        <v>160</v>
      </c>
    </row>
    <row r="71" spans="3:3">
      <c r="C71" t="s">
        <v>159</v>
      </c>
    </row>
    <row r="72" spans="3:3">
      <c r="C72" t="s">
        <v>158</v>
      </c>
    </row>
    <row r="73" spans="3:3">
      <c r="C73" t="s">
        <v>157</v>
      </c>
    </row>
    <row r="74" spans="3:3">
      <c r="C74" t="s">
        <v>156</v>
      </c>
    </row>
    <row r="75" spans="3:3">
      <c r="C75" t="s">
        <v>155</v>
      </c>
    </row>
    <row r="76" spans="3:3">
      <c r="C76" t="s">
        <v>154</v>
      </c>
    </row>
    <row r="77" spans="3:3">
      <c r="C77" t="s">
        <v>153</v>
      </c>
    </row>
    <row r="78" spans="3:3">
      <c r="C78" t="s">
        <v>152</v>
      </c>
    </row>
    <row r="79" spans="3:3">
      <c r="C79" t="s">
        <v>151</v>
      </c>
    </row>
    <row r="80" spans="3:3">
      <c r="C80" t="s">
        <v>146</v>
      </c>
    </row>
    <row r="81" spans="3:3">
      <c r="C81" t="s">
        <v>145</v>
      </c>
    </row>
    <row r="82" spans="3:3">
      <c r="C82" t="s">
        <v>144</v>
      </c>
    </row>
    <row r="83" spans="3:3">
      <c r="C83" t="s">
        <v>143</v>
      </c>
    </row>
    <row r="84" spans="3:3">
      <c r="C84" t="s">
        <v>142</v>
      </c>
    </row>
    <row r="85" spans="3:3">
      <c r="C85" t="s">
        <v>141</v>
      </c>
    </row>
    <row r="86" spans="3:3">
      <c r="C86" t="s">
        <v>140</v>
      </c>
    </row>
    <row r="87" spans="3:3">
      <c r="C87" t="s">
        <v>121</v>
      </c>
    </row>
    <row r="88" spans="3:3">
      <c r="C88" t="s">
        <v>138</v>
      </c>
    </row>
    <row r="89" spans="3:3">
      <c r="C89" t="s">
        <v>137</v>
      </c>
    </row>
    <row r="90" spans="3:3">
      <c r="C90" t="s">
        <v>122</v>
      </c>
    </row>
    <row r="91" spans="3:3">
      <c r="C91" t="s">
        <v>344</v>
      </c>
    </row>
    <row r="92" spans="3:3">
      <c r="C92" t="s">
        <v>120</v>
      </c>
    </row>
    <row r="93" spans="3:3">
      <c r="C93" t="s">
        <v>98</v>
      </c>
    </row>
    <row r="94" spans="3:3">
      <c r="C94" t="s">
        <v>96</v>
      </c>
    </row>
    <row r="95" spans="3:3">
      <c r="C95" t="s">
        <v>95</v>
      </c>
    </row>
    <row r="96" spans="3:3">
      <c r="C96" t="s">
        <v>94</v>
      </c>
    </row>
    <row r="97" spans="3:3">
      <c r="C97" t="s">
        <v>93</v>
      </c>
    </row>
    <row r="98" spans="3:3">
      <c r="C98" t="s">
        <v>92</v>
      </c>
    </row>
    <row r="99" spans="3:3">
      <c r="C99" t="s">
        <v>91</v>
      </c>
    </row>
    <row r="100" spans="3:3">
      <c r="C100" t="s">
        <v>90</v>
      </c>
    </row>
    <row r="101" spans="3:3">
      <c r="C101" t="s">
        <v>89</v>
      </c>
    </row>
    <row r="102" spans="3:3">
      <c r="C102" t="s">
        <v>88</v>
      </c>
    </row>
    <row r="103" spans="3:3">
      <c r="C103" t="s">
        <v>87</v>
      </c>
    </row>
    <row r="104" spans="3:3">
      <c r="C104" t="s">
        <v>86</v>
      </c>
    </row>
    <row r="105" spans="3:3">
      <c r="C105" t="s">
        <v>85</v>
      </c>
    </row>
    <row r="106" spans="3:3">
      <c r="C106" t="s">
        <v>84</v>
      </c>
    </row>
    <row r="107" spans="3:3">
      <c r="C107" t="s">
        <v>83</v>
      </c>
    </row>
    <row r="108" spans="3:3">
      <c r="C108" t="s">
        <v>82</v>
      </c>
    </row>
    <row r="109" spans="3:3">
      <c r="C109" t="s">
        <v>81</v>
      </c>
    </row>
    <row r="110" spans="3:3">
      <c r="C110" t="s">
        <v>80</v>
      </c>
    </row>
    <row r="111" spans="3:3">
      <c r="C111" t="s">
        <v>79</v>
      </c>
    </row>
    <row r="112" spans="3:3">
      <c r="C112" t="s">
        <v>78</v>
      </c>
    </row>
    <row r="113" spans="3:3">
      <c r="C113" t="s">
        <v>97</v>
      </c>
    </row>
    <row r="114" spans="3:3">
      <c r="C114" t="s">
        <v>99</v>
      </c>
    </row>
    <row r="115" spans="3:3">
      <c r="C115" t="s">
        <v>119</v>
      </c>
    </row>
    <row r="116" spans="3:3">
      <c r="C116" t="s">
        <v>100</v>
      </c>
    </row>
    <row r="117" spans="3:3">
      <c r="C117" t="s">
        <v>118</v>
      </c>
    </row>
    <row r="118" spans="3:3">
      <c r="C118" t="s">
        <v>117</v>
      </c>
    </row>
    <row r="119" spans="3:3">
      <c r="C119" t="s">
        <v>116</v>
      </c>
    </row>
    <row r="120" spans="3:3">
      <c r="C120" t="s">
        <v>115</v>
      </c>
    </row>
    <row r="121" spans="3:3">
      <c r="C121" t="s">
        <v>114</v>
      </c>
    </row>
    <row r="122" spans="3:3">
      <c r="C122" t="s">
        <v>113</v>
      </c>
    </row>
    <row r="123" spans="3:3">
      <c r="C123" t="s">
        <v>112</v>
      </c>
    </row>
    <row r="124" spans="3:3">
      <c r="C124" t="s">
        <v>111</v>
      </c>
    </row>
    <row r="125" spans="3:3">
      <c r="C125" t="s">
        <v>110</v>
      </c>
    </row>
    <row r="126" spans="3:3">
      <c r="C126" t="s">
        <v>109</v>
      </c>
    </row>
    <row r="127" spans="3:3">
      <c r="C127" t="s">
        <v>108</v>
      </c>
    </row>
    <row r="128" spans="3:3">
      <c r="C128" t="s">
        <v>107</v>
      </c>
    </row>
    <row r="129" spans="3:3">
      <c r="C129" t="s">
        <v>106</v>
      </c>
    </row>
    <row r="130" spans="3:3">
      <c r="C130" t="s">
        <v>105</v>
      </c>
    </row>
    <row r="131" spans="3:3">
      <c r="C131" t="s">
        <v>163</v>
      </c>
    </row>
    <row r="132" spans="3:3">
      <c r="C132" t="s">
        <v>104</v>
      </c>
    </row>
    <row r="133" spans="3:3">
      <c r="C133" t="s">
        <v>103</v>
      </c>
    </row>
    <row r="134" spans="3:3">
      <c r="C134" t="s">
        <v>102</v>
      </c>
    </row>
    <row r="135" spans="3:3">
      <c r="C135" t="s">
        <v>101</v>
      </c>
    </row>
    <row r="136" spans="3:3">
      <c r="C136" t="s">
        <v>162</v>
      </c>
    </row>
    <row r="137" spans="3:3">
      <c r="C137" t="s">
        <v>184</v>
      </c>
    </row>
    <row r="138" spans="3:3">
      <c r="C138" t="s">
        <v>164</v>
      </c>
    </row>
    <row r="139" spans="3:3">
      <c r="C139" t="s">
        <v>223</v>
      </c>
    </row>
    <row r="140" spans="3:3">
      <c r="C140" t="s">
        <v>251</v>
      </c>
    </row>
    <row r="141" spans="3:3">
      <c r="C141" t="s">
        <v>250</v>
      </c>
    </row>
    <row r="142" spans="3:3">
      <c r="C142" t="s">
        <v>249</v>
      </c>
    </row>
    <row r="143" spans="3:3">
      <c r="C143" t="s">
        <v>248</v>
      </c>
    </row>
    <row r="144" spans="3:3">
      <c r="C144" t="s">
        <v>247</v>
      </c>
    </row>
    <row r="145" spans="3:3">
      <c r="C145" t="s">
        <v>226</v>
      </c>
    </row>
    <row r="146" spans="3:3">
      <c r="C146" t="s">
        <v>225</v>
      </c>
    </row>
    <row r="147" spans="3:3">
      <c r="C147" t="s">
        <v>224</v>
      </c>
    </row>
    <row r="148" spans="3:3">
      <c r="C148" t="s">
        <v>222</v>
      </c>
    </row>
    <row r="149" spans="3:3">
      <c r="C149" t="s">
        <v>253</v>
      </c>
    </row>
    <row r="150" spans="3:3">
      <c r="C150" t="s">
        <v>221</v>
      </c>
    </row>
    <row r="151" spans="3:3">
      <c r="C151" t="s">
        <v>220</v>
      </c>
    </row>
    <row r="152" spans="3:3">
      <c r="C152" t="s">
        <v>219</v>
      </c>
    </row>
    <row r="153" spans="3:3">
      <c r="C153" t="s">
        <v>218</v>
      </c>
    </row>
    <row r="154" spans="3:3">
      <c r="C154" t="s">
        <v>217</v>
      </c>
    </row>
    <row r="155" spans="3:3">
      <c r="C155" t="s">
        <v>216</v>
      </c>
    </row>
    <row r="156" spans="3:3">
      <c r="C156" t="s">
        <v>215</v>
      </c>
    </row>
    <row r="157" spans="3:3">
      <c r="C157" t="s">
        <v>214</v>
      </c>
    </row>
    <row r="158" spans="3:3">
      <c r="C158" t="s">
        <v>252</v>
      </c>
    </row>
    <row r="159" spans="3:3">
      <c r="C159" t="s">
        <v>254</v>
      </c>
    </row>
    <row r="160" spans="3:3">
      <c r="C160" t="s">
        <v>212</v>
      </c>
    </row>
    <row r="161" spans="3:3">
      <c r="C161" t="s">
        <v>276</v>
      </c>
    </row>
    <row r="162" spans="3:3">
      <c r="C162" t="s">
        <v>288</v>
      </c>
    </row>
    <row r="163" spans="3:3">
      <c r="C163" t="s">
        <v>287</v>
      </c>
    </row>
    <row r="164" spans="3:3">
      <c r="C164" t="s">
        <v>286</v>
      </c>
    </row>
    <row r="165" spans="3:3">
      <c r="C165" t="s">
        <v>281</v>
      </c>
    </row>
    <row r="166" spans="3:3">
      <c r="C166" t="s">
        <v>280</v>
      </c>
    </row>
    <row r="167" spans="3:3">
      <c r="C167" t="s">
        <v>279</v>
      </c>
    </row>
    <row r="168" spans="3:3">
      <c r="C168" t="s">
        <v>278</v>
      </c>
    </row>
    <row r="169" spans="3:3">
      <c r="C169" t="s">
        <v>277</v>
      </c>
    </row>
    <row r="170" spans="3:3">
      <c r="C170" t="s">
        <v>275</v>
      </c>
    </row>
    <row r="171" spans="3:3">
      <c r="C171" t="s">
        <v>266</v>
      </c>
    </row>
    <row r="172" spans="3:3">
      <c r="C172" t="s">
        <v>274</v>
      </c>
    </row>
    <row r="173" spans="3:3">
      <c r="C173" t="s">
        <v>273</v>
      </c>
    </row>
    <row r="174" spans="3:3">
      <c r="C174" t="s">
        <v>272</v>
      </c>
    </row>
    <row r="175" spans="3:3">
      <c r="C175" t="s">
        <v>271</v>
      </c>
    </row>
    <row r="176" spans="3:3">
      <c r="C176" t="s">
        <v>270</v>
      </c>
    </row>
    <row r="177" spans="3:3">
      <c r="C177" t="s">
        <v>269</v>
      </c>
    </row>
    <row r="178" spans="3:3">
      <c r="C178" t="s">
        <v>268</v>
      </c>
    </row>
    <row r="179" spans="3:3">
      <c r="C179" t="s">
        <v>267</v>
      </c>
    </row>
    <row r="180" spans="3:3">
      <c r="C180" t="s">
        <v>213</v>
      </c>
    </row>
    <row r="181" spans="3:3">
      <c r="C181" t="s">
        <v>211</v>
      </c>
    </row>
    <row r="182" spans="3:3">
      <c r="C182" t="s">
        <v>165</v>
      </c>
    </row>
    <row r="183" spans="3:3">
      <c r="C183" t="s">
        <v>175</v>
      </c>
    </row>
    <row r="184" spans="3:3">
      <c r="C184" t="s">
        <v>183</v>
      </c>
    </row>
    <row r="185" spans="3:3">
      <c r="C185" t="s">
        <v>182</v>
      </c>
    </row>
    <row r="186" spans="3:3">
      <c r="C186" t="s">
        <v>181</v>
      </c>
    </row>
    <row r="187" spans="3:3">
      <c r="C187" t="s">
        <v>180</v>
      </c>
    </row>
    <row r="188" spans="3:3">
      <c r="C188" t="s">
        <v>179</v>
      </c>
    </row>
    <row r="189" spans="3:3">
      <c r="C189" t="s">
        <v>178</v>
      </c>
    </row>
    <row r="190" spans="3:3">
      <c r="C190" t="s">
        <v>177</v>
      </c>
    </row>
    <row r="191" spans="3:3">
      <c r="C191" t="s">
        <v>176</v>
      </c>
    </row>
    <row r="192" spans="3:3">
      <c r="C192" t="s">
        <v>174</v>
      </c>
    </row>
    <row r="193" spans="3:3">
      <c r="C193" t="s">
        <v>185</v>
      </c>
    </row>
    <row r="194" spans="3:3">
      <c r="C194" t="s">
        <v>173</v>
      </c>
    </row>
    <row r="195" spans="3:3">
      <c r="C195" t="s">
        <v>172</v>
      </c>
    </row>
    <row r="196" spans="3:3">
      <c r="C196" t="s">
        <v>171</v>
      </c>
    </row>
    <row r="197" spans="3:3">
      <c r="C197" t="s">
        <v>170</v>
      </c>
    </row>
    <row r="198" spans="3:3">
      <c r="C198" t="s">
        <v>169</v>
      </c>
    </row>
    <row r="199" spans="3:3">
      <c r="C199" t="s">
        <v>168</v>
      </c>
    </row>
    <row r="200" spans="3:3">
      <c r="C200" t="s">
        <v>167</v>
      </c>
    </row>
    <row r="201" spans="3:3">
      <c r="C201" t="s">
        <v>166</v>
      </c>
    </row>
    <row r="202" spans="3:3">
      <c r="C202" t="s">
        <v>289</v>
      </c>
    </row>
    <row r="203" spans="3:3">
      <c r="C203" t="s">
        <v>186</v>
      </c>
    </row>
    <row r="204" spans="3:3">
      <c r="C204" t="s">
        <v>210</v>
      </c>
    </row>
    <row r="205" spans="3:3">
      <c r="C205" t="s">
        <v>197</v>
      </c>
    </row>
    <row r="206" spans="3:3">
      <c r="C206" t="s">
        <v>209</v>
      </c>
    </row>
    <row r="207" spans="3:3">
      <c r="C207" t="s">
        <v>208</v>
      </c>
    </row>
    <row r="208" spans="3:3">
      <c r="C208" t="s">
        <v>207</v>
      </c>
    </row>
    <row r="209" spans="3:3">
      <c r="C209" t="s">
        <v>202</v>
      </c>
    </row>
    <row r="210" spans="3:3">
      <c r="C210" t="s">
        <v>201</v>
      </c>
    </row>
    <row r="211" spans="3:3">
      <c r="C211" t="s">
        <v>200</v>
      </c>
    </row>
    <row r="212" spans="3:3">
      <c r="C212" t="s">
        <v>199</v>
      </c>
    </row>
    <row r="213" spans="3:3">
      <c r="C213" t="s">
        <v>198</v>
      </c>
    </row>
    <row r="214" spans="3:3">
      <c r="C214" t="s">
        <v>196</v>
      </c>
    </row>
    <row r="215" spans="3:3">
      <c r="C215" t="s">
        <v>187</v>
      </c>
    </row>
    <row r="216" spans="3:3">
      <c r="C216" t="s">
        <v>195</v>
      </c>
    </row>
    <row r="217" spans="3:3">
      <c r="C217" t="s">
        <v>194</v>
      </c>
    </row>
    <row r="218" spans="3:3">
      <c r="C218" t="s">
        <v>193</v>
      </c>
    </row>
    <row r="219" spans="3:3">
      <c r="C219" t="s">
        <v>192</v>
      </c>
    </row>
    <row r="220" spans="3:3">
      <c r="C220" t="s">
        <v>191</v>
      </c>
    </row>
    <row r="221" spans="3:3">
      <c r="C221" t="s">
        <v>190</v>
      </c>
    </row>
    <row r="222" spans="3:3">
      <c r="C222" t="s">
        <v>189</v>
      </c>
    </row>
    <row r="223" spans="3:3">
      <c r="C223" t="s">
        <v>188</v>
      </c>
    </row>
    <row r="224" spans="3:3">
      <c r="C224" t="s">
        <v>345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1150620</xdr:colOff>
                <xdr:row>5</xdr:row>
                <xdr:rowOff>83820</xdr:rowOff>
              </to>
            </anchor>
          </controlPr>
        </control>
      </mc:Choice>
      <mc:Fallback>
        <control shapeId="3073" r:id="rId3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C7B5-3F08-45F0-8D8C-FA0CABEC237A}">
  <sheetPr filterMode="1"/>
  <dimension ref="A1:A216"/>
  <sheetViews>
    <sheetView topLeftCell="A208" workbookViewId="0">
      <selection activeCell="K230" sqref="K230"/>
    </sheetView>
  </sheetViews>
  <sheetFormatPr defaultRowHeight="13.2"/>
  <cols>
    <col min="1" max="1" width="27.44140625" customWidth="1"/>
  </cols>
  <sheetData>
    <row r="1" spans="1:1">
      <c r="A1" s="5" t="s">
        <v>346</v>
      </c>
    </row>
    <row r="2" spans="1:1" ht="13.8" hidden="1">
      <c r="A2" s="4" t="s">
        <v>343</v>
      </c>
    </row>
    <row r="3" spans="1:1" hidden="1">
      <c r="A3" t="s">
        <v>239</v>
      </c>
    </row>
    <row r="4" spans="1:1" hidden="1">
      <c r="A4" t="s">
        <v>243</v>
      </c>
    </row>
    <row r="5" spans="1:1" hidden="1">
      <c r="A5" t="s">
        <v>231</v>
      </c>
    </row>
    <row r="6" spans="1:1" hidden="1">
      <c r="A6" t="s">
        <v>282</v>
      </c>
    </row>
    <row r="7" spans="1:1" hidden="1">
      <c r="A7" t="s">
        <v>227</v>
      </c>
    </row>
    <row r="8" spans="1:1" hidden="1">
      <c r="A8" t="s">
        <v>255</v>
      </c>
    </row>
    <row r="9" spans="1:1" hidden="1">
      <c r="A9" t="s">
        <v>259</v>
      </c>
    </row>
    <row r="10" spans="1:1" hidden="1">
      <c r="A10" t="s">
        <v>235</v>
      </c>
    </row>
    <row r="11" spans="1:1" hidden="1">
      <c r="A11" t="s">
        <v>263</v>
      </c>
    </row>
    <row r="12" spans="1:1" hidden="1">
      <c r="A12" t="s">
        <v>240</v>
      </c>
    </row>
    <row r="13" spans="1:1" hidden="1">
      <c r="A13" t="s">
        <v>244</v>
      </c>
    </row>
    <row r="14" spans="1:1" hidden="1">
      <c r="A14" t="s">
        <v>232</v>
      </c>
    </row>
    <row r="15" spans="1:1" hidden="1">
      <c r="A15" t="s">
        <v>256</v>
      </c>
    </row>
    <row r="16" spans="1:1" hidden="1">
      <c r="A16" t="s">
        <v>260</v>
      </c>
    </row>
    <row r="17" spans="1:1" hidden="1">
      <c r="A17" t="s">
        <v>228</v>
      </c>
    </row>
    <row r="18" spans="1:1" hidden="1">
      <c r="A18" t="s">
        <v>236</v>
      </c>
    </row>
    <row r="19" spans="1:1" hidden="1">
      <c r="A19" t="s">
        <v>283</v>
      </c>
    </row>
    <row r="20" spans="1:1" hidden="1">
      <c r="A20" t="s">
        <v>262</v>
      </c>
    </row>
    <row r="21" spans="1:1" hidden="1">
      <c r="A21" t="s">
        <v>246</v>
      </c>
    </row>
    <row r="22" spans="1:1" hidden="1">
      <c r="A22" t="s">
        <v>230</v>
      </c>
    </row>
    <row r="23" spans="1:1" hidden="1">
      <c r="A23" t="s">
        <v>238</v>
      </c>
    </row>
    <row r="24" spans="1:1" hidden="1">
      <c r="A24" t="s">
        <v>242</v>
      </c>
    </row>
    <row r="25" spans="1:1" hidden="1">
      <c r="A25" t="s">
        <v>265</v>
      </c>
    </row>
    <row r="26" spans="1:1" hidden="1">
      <c r="A26" t="s">
        <v>285</v>
      </c>
    </row>
    <row r="27" spans="1:1" hidden="1">
      <c r="A27" t="s">
        <v>258</v>
      </c>
    </row>
    <row r="28" spans="1:1" hidden="1">
      <c r="A28" t="s">
        <v>234</v>
      </c>
    </row>
    <row r="29" spans="1:1" hidden="1">
      <c r="A29" t="s">
        <v>229</v>
      </c>
    </row>
    <row r="30" spans="1:1" hidden="1">
      <c r="A30" t="s">
        <v>233</v>
      </c>
    </row>
    <row r="31" spans="1:1" hidden="1">
      <c r="A31" t="s">
        <v>257</v>
      </c>
    </row>
    <row r="32" spans="1:1" hidden="1">
      <c r="A32" t="s">
        <v>261</v>
      </c>
    </row>
    <row r="33" spans="1:1" hidden="1">
      <c r="A33" t="s">
        <v>237</v>
      </c>
    </row>
    <row r="34" spans="1:1" hidden="1">
      <c r="A34" t="s">
        <v>284</v>
      </c>
    </row>
    <row r="35" spans="1:1" hidden="1">
      <c r="A35" t="s">
        <v>245</v>
      </c>
    </row>
    <row r="36" spans="1:1" hidden="1">
      <c r="A36" t="s">
        <v>264</v>
      </c>
    </row>
    <row r="37" spans="1:1" hidden="1">
      <c r="A37" t="s">
        <v>241</v>
      </c>
    </row>
    <row r="38" spans="1:1" hidden="1">
      <c r="A38" t="s">
        <v>150</v>
      </c>
    </row>
    <row r="39" spans="1:1" hidden="1">
      <c r="A39" t="s">
        <v>206</v>
      </c>
    </row>
    <row r="40" spans="1:1" hidden="1">
      <c r="A40" t="s">
        <v>205</v>
      </c>
    </row>
    <row r="41" spans="1:1" hidden="1">
      <c r="A41" t="s">
        <v>149</v>
      </c>
    </row>
    <row r="42" spans="1:1" hidden="1">
      <c r="A42" t="s">
        <v>203</v>
      </c>
    </row>
    <row r="43" spans="1:1" hidden="1">
      <c r="A43" t="s">
        <v>147</v>
      </c>
    </row>
    <row r="44" spans="1:1" hidden="1">
      <c r="A44" t="s">
        <v>204</v>
      </c>
    </row>
    <row r="45" spans="1:1" hidden="1">
      <c r="A45" t="s">
        <v>148</v>
      </c>
    </row>
    <row r="46" spans="1:1">
      <c r="A46" t="s">
        <v>134</v>
      </c>
    </row>
    <row r="47" spans="1:1">
      <c r="A47" t="s">
        <v>125</v>
      </c>
    </row>
    <row r="48" spans="1:1">
      <c r="A48" t="s">
        <v>126</v>
      </c>
    </row>
    <row r="49" spans="1:1">
      <c r="A49" t="s">
        <v>127</v>
      </c>
    </row>
    <row r="50" spans="1:1">
      <c r="A50" t="s">
        <v>128</v>
      </c>
    </row>
    <row r="51" spans="1:1">
      <c r="A51" t="s">
        <v>133</v>
      </c>
    </row>
    <row r="52" spans="1:1">
      <c r="A52" t="s">
        <v>132</v>
      </c>
    </row>
    <row r="53" spans="1:1">
      <c r="A53" t="s">
        <v>131</v>
      </c>
    </row>
    <row r="54" spans="1:1">
      <c r="A54" t="s">
        <v>124</v>
      </c>
    </row>
    <row r="55" spans="1:1">
      <c r="A55" t="s">
        <v>123</v>
      </c>
    </row>
    <row r="56" spans="1:1">
      <c r="A56" t="s">
        <v>130</v>
      </c>
    </row>
    <row r="57" spans="1:1">
      <c r="A57" t="s">
        <v>129</v>
      </c>
    </row>
    <row r="58" spans="1:1">
      <c r="A58" t="s">
        <v>139</v>
      </c>
    </row>
    <row r="59" spans="1:1">
      <c r="A59" t="s">
        <v>135</v>
      </c>
    </row>
    <row r="60" spans="1:1">
      <c r="A60" t="s">
        <v>136</v>
      </c>
    </row>
    <row r="61" spans="1:1">
      <c r="A61" t="s">
        <v>161</v>
      </c>
    </row>
    <row r="62" spans="1:1">
      <c r="A62" t="s">
        <v>160</v>
      </c>
    </row>
    <row r="63" spans="1:1">
      <c r="A63" t="s">
        <v>159</v>
      </c>
    </row>
    <row r="64" spans="1:1">
      <c r="A64" t="s">
        <v>158</v>
      </c>
    </row>
    <row r="65" spans="1:1">
      <c r="A65" t="s">
        <v>157</v>
      </c>
    </row>
    <row r="66" spans="1:1">
      <c r="A66" t="s">
        <v>156</v>
      </c>
    </row>
    <row r="67" spans="1:1">
      <c r="A67" t="s">
        <v>155</v>
      </c>
    </row>
    <row r="68" spans="1:1">
      <c r="A68" t="s">
        <v>154</v>
      </c>
    </row>
    <row r="69" spans="1:1">
      <c r="A69" t="s">
        <v>153</v>
      </c>
    </row>
    <row r="70" spans="1:1">
      <c r="A70" t="s">
        <v>152</v>
      </c>
    </row>
    <row r="71" spans="1:1">
      <c r="A71" t="s">
        <v>151</v>
      </c>
    </row>
    <row r="72" spans="1:1">
      <c r="A72" t="s">
        <v>146</v>
      </c>
    </row>
    <row r="73" spans="1:1">
      <c r="A73" t="s">
        <v>145</v>
      </c>
    </row>
    <row r="74" spans="1:1">
      <c r="A74" t="s">
        <v>144</v>
      </c>
    </row>
    <row r="75" spans="1:1">
      <c r="A75" t="s">
        <v>143</v>
      </c>
    </row>
    <row r="76" spans="1:1">
      <c r="A76" t="s">
        <v>142</v>
      </c>
    </row>
    <row r="77" spans="1:1">
      <c r="A77" t="s">
        <v>141</v>
      </c>
    </row>
    <row r="78" spans="1:1">
      <c r="A78" t="s">
        <v>140</v>
      </c>
    </row>
    <row r="79" spans="1:1">
      <c r="A79" t="s">
        <v>121</v>
      </c>
    </row>
    <row r="80" spans="1:1">
      <c r="A80" t="s">
        <v>138</v>
      </c>
    </row>
    <row r="81" spans="1:1">
      <c r="A81" t="s">
        <v>137</v>
      </c>
    </row>
    <row r="82" spans="1:1">
      <c r="A82" t="s">
        <v>122</v>
      </c>
    </row>
    <row r="83" spans="1:1" hidden="1">
      <c r="A83" t="s">
        <v>344</v>
      </c>
    </row>
    <row r="84" spans="1:1">
      <c r="A84" t="s">
        <v>120</v>
      </c>
    </row>
    <row r="85" spans="1:1">
      <c r="A85" t="s">
        <v>98</v>
      </c>
    </row>
    <row r="86" spans="1:1">
      <c r="A86" t="s">
        <v>96</v>
      </c>
    </row>
    <row r="87" spans="1:1">
      <c r="A87" t="s">
        <v>95</v>
      </c>
    </row>
    <row r="88" spans="1:1">
      <c r="A88" t="s">
        <v>94</v>
      </c>
    </row>
    <row r="89" spans="1:1">
      <c r="A89" t="s">
        <v>93</v>
      </c>
    </row>
    <row r="90" spans="1:1">
      <c r="A90" t="s">
        <v>92</v>
      </c>
    </row>
    <row r="91" spans="1:1">
      <c r="A91" t="s">
        <v>91</v>
      </c>
    </row>
    <row r="92" spans="1:1">
      <c r="A92" t="s">
        <v>90</v>
      </c>
    </row>
    <row r="93" spans="1:1">
      <c r="A93" t="s">
        <v>89</v>
      </c>
    </row>
    <row r="94" spans="1:1">
      <c r="A94" t="s">
        <v>88</v>
      </c>
    </row>
    <row r="95" spans="1:1">
      <c r="A95" t="s">
        <v>87</v>
      </c>
    </row>
    <row r="96" spans="1:1">
      <c r="A96" t="s">
        <v>86</v>
      </c>
    </row>
    <row r="97" spans="1:1">
      <c r="A97" t="s">
        <v>85</v>
      </c>
    </row>
    <row r="98" spans="1:1">
      <c r="A98" t="s">
        <v>84</v>
      </c>
    </row>
    <row r="99" spans="1:1">
      <c r="A99" t="s">
        <v>83</v>
      </c>
    </row>
    <row r="100" spans="1:1" hidden="1">
      <c r="A100" t="s">
        <v>82</v>
      </c>
    </row>
    <row r="101" spans="1:1" hidden="1">
      <c r="A101" t="s">
        <v>81</v>
      </c>
    </row>
    <row r="102" spans="1:1" hidden="1">
      <c r="A102" t="s">
        <v>80</v>
      </c>
    </row>
    <row r="103" spans="1:1" hidden="1">
      <c r="A103" t="s">
        <v>79</v>
      </c>
    </row>
    <row r="104" spans="1:1" hidden="1">
      <c r="A104" t="s">
        <v>78</v>
      </c>
    </row>
    <row r="105" spans="1:1">
      <c r="A105" t="s">
        <v>97</v>
      </c>
    </row>
    <row r="106" spans="1:1">
      <c r="A106" t="s">
        <v>99</v>
      </c>
    </row>
    <row r="107" spans="1:1">
      <c r="A107" t="s">
        <v>119</v>
      </c>
    </row>
    <row r="108" spans="1:1">
      <c r="A108" t="s">
        <v>100</v>
      </c>
    </row>
    <row r="109" spans="1:1">
      <c r="A109" t="s">
        <v>118</v>
      </c>
    </row>
    <row r="110" spans="1:1">
      <c r="A110" t="s">
        <v>117</v>
      </c>
    </row>
    <row r="111" spans="1:1">
      <c r="A111" t="s">
        <v>116</v>
      </c>
    </row>
    <row r="112" spans="1:1">
      <c r="A112" t="s">
        <v>115</v>
      </c>
    </row>
    <row r="113" spans="1:1">
      <c r="A113" t="s">
        <v>114</v>
      </c>
    </row>
    <row r="114" spans="1:1">
      <c r="A114" t="s">
        <v>113</v>
      </c>
    </row>
    <row r="115" spans="1:1">
      <c r="A115" t="s">
        <v>112</v>
      </c>
    </row>
    <row r="116" spans="1:1">
      <c r="A116" t="s">
        <v>111</v>
      </c>
    </row>
    <row r="117" spans="1:1">
      <c r="A117" t="s">
        <v>110</v>
      </c>
    </row>
    <row r="118" spans="1:1">
      <c r="A118" t="s">
        <v>109</v>
      </c>
    </row>
    <row r="119" spans="1:1">
      <c r="A119" t="s">
        <v>108</v>
      </c>
    </row>
    <row r="120" spans="1:1">
      <c r="A120" t="s">
        <v>107</v>
      </c>
    </row>
    <row r="121" spans="1:1">
      <c r="A121" t="s">
        <v>106</v>
      </c>
    </row>
    <row r="122" spans="1:1">
      <c r="A122" t="s">
        <v>105</v>
      </c>
    </row>
    <row r="123" spans="1:1">
      <c r="A123" t="s">
        <v>163</v>
      </c>
    </row>
    <row r="124" spans="1:1">
      <c r="A124" t="s">
        <v>104</v>
      </c>
    </row>
    <row r="125" spans="1:1">
      <c r="A125" t="s">
        <v>103</v>
      </c>
    </row>
    <row r="126" spans="1:1">
      <c r="A126" t="s">
        <v>102</v>
      </c>
    </row>
    <row r="127" spans="1:1">
      <c r="A127" t="s">
        <v>101</v>
      </c>
    </row>
    <row r="128" spans="1:1">
      <c r="A128" t="s">
        <v>162</v>
      </c>
    </row>
    <row r="129" spans="1:1">
      <c r="A129" t="s">
        <v>184</v>
      </c>
    </row>
    <row r="130" spans="1:1">
      <c r="A130" t="s">
        <v>164</v>
      </c>
    </row>
    <row r="131" spans="1:1" hidden="1">
      <c r="A131" t="s">
        <v>223</v>
      </c>
    </row>
    <row r="132" spans="1:1" hidden="1">
      <c r="A132" t="s">
        <v>251</v>
      </c>
    </row>
    <row r="133" spans="1:1" hidden="1">
      <c r="A133" t="s">
        <v>250</v>
      </c>
    </row>
    <row r="134" spans="1:1" hidden="1">
      <c r="A134" t="s">
        <v>249</v>
      </c>
    </row>
    <row r="135" spans="1:1" hidden="1">
      <c r="A135" t="s">
        <v>248</v>
      </c>
    </row>
    <row r="136" spans="1:1" hidden="1">
      <c r="A136" t="s">
        <v>247</v>
      </c>
    </row>
    <row r="137" spans="1:1" hidden="1">
      <c r="A137" t="s">
        <v>226</v>
      </c>
    </row>
    <row r="138" spans="1:1" hidden="1">
      <c r="A138" t="s">
        <v>225</v>
      </c>
    </row>
    <row r="139" spans="1:1" hidden="1">
      <c r="A139" t="s">
        <v>224</v>
      </c>
    </row>
    <row r="140" spans="1:1" hidden="1">
      <c r="A140" t="s">
        <v>222</v>
      </c>
    </row>
    <row r="141" spans="1:1" hidden="1">
      <c r="A141" t="s">
        <v>253</v>
      </c>
    </row>
    <row r="142" spans="1:1" hidden="1">
      <c r="A142" t="s">
        <v>221</v>
      </c>
    </row>
    <row r="143" spans="1:1" hidden="1">
      <c r="A143" t="s">
        <v>220</v>
      </c>
    </row>
    <row r="144" spans="1:1" hidden="1">
      <c r="A144" t="s">
        <v>219</v>
      </c>
    </row>
    <row r="145" spans="1:1" hidden="1">
      <c r="A145" t="s">
        <v>218</v>
      </c>
    </row>
    <row r="146" spans="1:1" hidden="1">
      <c r="A146" t="s">
        <v>217</v>
      </c>
    </row>
    <row r="147" spans="1:1" hidden="1">
      <c r="A147" t="s">
        <v>216</v>
      </c>
    </row>
    <row r="148" spans="1:1" hidden="1">
      <c r="A148" t="s">
        <v>215</v>
      </c>
    </row>
    <row r="149" spans="1:1" hidden="1">
      <c r="A149" t="s">
        <v>214</v>
      </c>
    </row>
    <row r="150" spans="1:1" hidden="1">
      <c r="A150" t="s">
        <v>252</v>
      </c>
    </row>
    <row r="151" spans="1:1" hidden="1">
      <c r="A151" t="s">
        <v>254</v>
      </c>
    </row>
    <row r="152" spans="1:1" hidden="1">
      <c r="A152" t="s">
        <v>212</v>
      </c>
    </row>
    <row r="153" spans="1:1" hidden="1">
      <c r="A153" t="s">
        <v>276</v>
      </c>
    </row>
    <row r="154" spans="1:1" hidden="1">
      <c r="A154" t="s">
        <v>288</v>
      </c>
    </row>
    <row r="155" spans="1:1" hidden="1">
      <c r="A155" t="s">
        <v>287</v>
      </c>
    </row>
    <row r="156" spans="1:1" hidden="1">
      <c r="A156" t="s">
        <v>286</v>
      </c>
    </row>
    <row r="157" spans="1:1" hidden="1">
      <c r="A157" t="s">
        <v>281</v>
      </c>
    </row>
    <row r="158" spans="1:1" hidden="1">
      <c r="A158" t="s">
        <v>280</v>
      </c>
    </row>
    <row r="159" spans="1:1" hidden="1">
      <c r="A159" t="s">
        <v>279</v>
      </c>
    </row>
    <row r="160" spans="1:1" hidden="1">
      <c r="A160" t="s">
        <v>278</v>
      </c>
    </row>
    <row r="161" spans="1:1" hidden="1">
      <c r="A161" t="s">
        <v>277</v>
      </c>
    </row>
    <row r="162" spans="1:1" hidden="1">
      <c r="A162" t="s">
        <v>275</v>
      </c>
    </row>
    <row r="163" spans="1:1" hidden="1">
      <c r="A163" t="s">
        <v>266</v>
      </c>
    </row>
    <row r="164" spans="1:1" hidden="1">
      <c r="A164" t="s">
        <v>274</v>
      </c>
    </row>
    <row r="165" spans="1:1" hidden="1">
      <c r="A165" t="s">
        <v>273</v>
      </c>
    </row>
    <row r="166" spans="1:1" hidden="1">
      <c r="A166" t="s">
        <v>272</v>
      </c>
    </row>
    <row r="167" spans="1:1" hidden="1">
      <c r="A167" t="s">
        <v>271</v>
      </c>
    </row>
    <row r="168" spans="1:1" hidden="1">
      <c r="A168" t="s">
        <v>270</v>
      </c>
    </row>
    <row r="169" spans="1:1" hidden="1">
      <c r="A169" t="s">
        <v>269</v>
      </c>
    </row>
    <row r="170" spans="1:1" hidden="1">
      <c r="A170" t="s">
        <v>268</v>
      </c>
    </row>
    <row r="171" spans="1:1" hidden="1">
      <c r="A171" t="s">
        <v>267</v>
      </c>
    </row>
    <row r="172" spans="1:1" hidden="1">
      <c r="A172" t="s">
        <v>213</v>
      </c>
    </row>
    <row r="173" spans="1:1" hidden="1">
      <c r="A173" t="s">
        <v>211</v>
      </c>
    </row>
    <row r="174" spans="1:1">
      <c r="A174" t="s">
        <v>165</v>
      </c>
    </row>
    <row r="175" spans="1:1">
      <c r="A175" t="s">
        <v>175</v>
      </c>
    </row>
    <row r="176" spans="1:1">
      <c r="A176" t="s">
        <v>183</v>
      </c>
    </row>
    <row r="177" spans="1:1">
      <c r="A177" t="s">
        <v>182</v>
      </c>
    </row>
    <row r="178" spans="1:1">
      <c r="A178" t="s">
        <v>181</v>
      </c>
    </row>
    <row r="179" spans="1:1">
      <c r="A179" t="s">
        <v>180</v>
      </c>
    </row>
    <row r="180" spans="1:1">
      <c r="A180" t="s">
        <v>179</v>
      </c>
    </row>
    <row r="181" spans="1:1">
      <c r="A181" t="s">
        <v>178</v>
      </c>
    </row>
    <row r="182" spans="1:1">
      <c r="A182" t="s">
        <v>177</v>
      </c>
    </row>
    <row r="183" spans="1:1">
      <c r="A183" t="s">
        <v>176</v>
      </c>
    </row>
    <row r="184" spans="1:1">
      <c r="A184" t="s">
        <v>174</v>
      </c>
    </row>
    <row r="185" spans="1:1">
      <c r="A185" t="s">
        <v>185</v>
      </c>
    </row>
    <row r="186" spans="1:1">
      <c r="A186" t="s">
        <v>173</v>
      </c>
    </row>
    <row r="187" spans="1:1">
      <c r="A187" t="s">
        <v>172</v>
      </c>
    </row>
    <row r="188" spans="1:1">
      <c r="A188" t="s">
        <v>171</v>
      </c>
    </row>
    <row r="189" spans="1:1">
      <c r="A189" t="s">
        <v>170</v>
      </c>
    </row>
    <row r="190" spans="1:1">
      <c r="A190" t="s">
        <v>169</v>
      </c>
    </row>
    <row r="191" spans="1:1">
      <c r="A191" t="s">
        <v>168</v>
      </c>
    </row>
    <row r="192" spans="1:1">
      <c r="A192" t="s">
        <v>167</v>
      </c>
    </row>
    <row r="193" spans="1:1">
      <c r="A193" t="s">
        <v>166</v>
      </c>
    </row>
    <row r="194" spans="1:1" hidden="1">
      <c r="A194" t="s">
        <v>289</v>
      </c>
    </row>
    <row r="195" spans="1:1">
      <c r="A195" t="s">
        <v>186</v>
      </c>
    </row>
    <row r="196" spans="1:1" hidden="1">
      <c r="A196" t="s">
        <v>210</v>
      </c>
    </row>
    <row r="197" spans="1:1">
      <c r="A197" t="s">
        <v>197</v>
      </c>
    </row>
    <row r="198" spans="1:1" hidden="1">
      <c r="A198" t="s">
        <v>209</v>
      </c>
    </row>
    <row r="199" spans="1:1" hidden="1">
      <c r="A199" t="s">
        <v>208</v>
      </c>
    </row>
    <row r="200" spans="1:1" hidden="1">
      <c r="A200" t="s">
        <v>207</v>
      </c>
    </row>
    <row r="201" spans="1:1">
      <c r="A201" t="s">
        <v>202</v>
      </c>
    </row>
    <row r="202" spans="1:1">
      <c r="A202" t="s">
        <v>201</v>
      </c>
    </row>
    <row r="203" spans="1:1">
      <c r="A203" t="s">
        <v>200</v>
      </c>
    </row>
    <row r="204" spans="1:1">
      <c r="A204" t="s">
        <v>199</v>
      </c>
    </row>
    <row r="205" spans="1:1">
      <c r="A205" t="s">
        <v>198</v>
      </c>
    </row>
    <row r="206" spans="1:1">
      <c r="A206" t="s">
        <v>196</v>
      </c>
    </row>
    <row r="207" spans="1:1">
      <c r="A207" t="s">
        <v>187</v>
      </c>
    </row>
    <row r="208" spans="1:1">
      <c r="A208" t="s">
        <v>195</v>
      </c>
    </row>
    <row r="209" spans="1:1">
      <c r="A209" t="s">
        <v>194</v>
      </c>
    </row>
    <row r="210" spans="1:1">
      <c r="A210" t="s">
        <v>193</v>
      </c>
    </row>
    <row r="211" spans="1:1">
      <c r="A211" t="s">
        <v>192</v>
      </c>
    </row>
    <row r="212" spans="1:1">
      <c r="A212" t="s">
        <v>191</v>
      </c>
    </row>
    <row r="213" spans="1:1">
      <c r="A213" t="s">
        <v>190</v>
      </c>
    </row>
    <row r="214" spans="1:1">
      <c r="A214" t="s">
        <v>189</v>
      </c>
    </row>
    <row r="215" spans="1:1">
      <c r="A215" t="s">
        <v>188</v>
      </c>
    </row>
    <row r="216" spans="1:1" hidden="1">
      <c r="A216" t="s">
        <v>345</v>
      </c>
    </row>
  </sheetData>
  <autoFilter ref="A1:A216" xr:uid="{B0B6BBA8-769D-43FE-980A-DE6640F20533}">
    <filterColumn colId="0">
      <customFilters>
        <customFilter val="*mou*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3DE6-C27B-42BF-8108-D8791A5B0212}">
  <dimension ref="A2:C216"/>
  <sheetViews>
    <sheetView topLeftCell="A199" workbookViewId="0">
      <selection activeCell="J224" sqref="J224"/>
    </sheetView>
  </sheetViews>
  <sheetFormatPr defaultRowHeight="13.2"/>
  <sheetData>
    <row r="2" spans="1:3" ht="13.8">
      <c r="A2" s="12" t="s">
        <v>334</v>
      </c>
      <c r="C2" t="s">
        <v>286</v>
      </c>
    </row>
    <row r="3" spans="1:3" ht="13.8">
      <c r="A3" s="12" t="s">
        <v>335</v>
      </c>
      <c r="C3" t="s">
        <v>259</v>
      </c>
    </row>
    <row r="4" spans="1:3" ht="13.8">
      <c r="A4" s="12" t="s">
        <v>335</v>
      </c>
      <c r="C4" t="s">
        <v>260</v>
      </c>
    </row>
    <row r="5" spans="1:3" ht="13.8">
      <c r="A5" s="12" t="s">
        <v>335</v>
      </c>
      <c r="C5" t="s">
        <v>261</v>
      </c>
    </row>
    <row r="6" spans="1:3" ht="13.8">
      <c r="A6" s="12" t="s">
        <v>335</v>
      </c>
      <c r="C6" t="s">
        <v>262</v>
      </c>
    </row>
    <row r="7" spans="1:3" ht="13.8">
      <c r="A7" s="12" t="s">
        <v>335</v>
      </c>
      <c r="C7" t="s">
        <v>255</v>
      </c>
    </row>
    <row r="8" spans="1:3" ht="13.8">
      <c r="A8" s="12" t="s">
        <v>335</v>
      </c>
      <c r="C8" t="s">
        <v>256</v>
      </c>
    </row>
    <row r="9" spans="1:3" ht="13.8">
      <c r="A9" s="12" t="s">
        <v>335</v>
      </c>
      <c r="C9" t="s">
        <v>257</v>
      </c>
    </row>
    <row r="10" spans="1:3" ht="13.8">
      <c r="A10" s="12" t="s">
        <v>335</v>
      </c>
      <c r="C10" t="s">
        <v>258</v>
      </c>
    </row>
    <row r="11" spans="1:3" ht="13.8">
      <c r="A11" s="12" t="s">
        <v>336</v>
      </c>
      <c r="C11" t="s">
        <v>79</v>
      </c>
    </row>
    <row r="12" spans="1:3" ht="13.8">
      <c r="A12" s="12" t="s">
        <v>336</v>
      </c>
      <c r="C12" t="s">
        <v>80</v>
      </c>
    </row>
    <row r="13" spans="1:3" ht="13.8">
      <c r="A13" s="12" t="s">
        <v>336</v>
      </c>
      <c r="C13" t="s">
        <v>81</v>
      </c>
    </row>
    <row r="14" spans="1:3" ht="13.8">
      <c r="A14" s="12" t="s">
        <v>336</v>
      </c>
      <c r="C14" t="s">
        <v>82</v>
      </c>
    </row>
    <row r="15" spans="1:3" ht="13.8">
      <c r="A15" s="12" t="s">
        <v>336</v>
      </c>
      <c r="C15" t="s">
        <v>287</v>
      </c>
    </row>
    <row r="16" spans="1:3" ht="13.8">
      <c r="A16" s="12" t="s">
        <v>336</v>
      </c>
      <c r="C16" t="s">
        <v>243</v>
      </c>
    </row>
    <row r="17" spans="1:3" ht="13.8">
      <c r="A17" s="12" t="s">
        <v>336</v>
      </c>
      <c r="C17" t="s">
        <v>244</v>
      </c>
    </row>
    <row r="18" spans="1:3" ht="13.8">
      <c r="A18" s="12" t="s">
        <v>336</v>
      </c>
      <c r="C18" t="s">
        <v>245</v>
      </c>
    </row>
    <row r="19" spans="1:3" ht="13.8">
      <c r="A19" s="12" t="s">
        <v>336</v>
      </c>
      <c r="C19" t="s">
        <v>246</v>
      </c>
    </row>
    <row r="20" spans="1:3" ht="13.8">
      <c r="A20" s="12" t="s">
        <v>337</v>
      </c>
      <c r="C20" t="s">
        <v>78</v>
      </c>
    </row>
    <row r="21" spans="1:3" ht="13.8">
      <c r="A21" s="12" t="s">
        <v>337</v>
      </c>
      <c r="C21" t="s">
        <v>235</v>
      </c>
    </row>
    <row r="22" spans="1:3" ht="13.8">
      <c r="A22" s="12" t="s">
        <v>337</v>
      </c>
      <c r="C22" t="s">
        <v>236</v>
      </c>
    </row>
    <row r="23" spans="1:3" ht="13.8">
      <c r="A23" s="12" t="s">
        <v>337</v>
      </c>
      <c r="C23" t="s">
        <v>237</v>
      </c>
    </row>
    <row r="24" spans="1:3" ht="13.8">
      <c r="A24" s="12" t="s">
        <v>337</v>
      </c>
      <c r="C24" t="s">
        <v>238</v>
      </c>
    </row>
    <row r="25" spans="1:3" ht="13.8">
      <c r="A25" s="12" t="s">
        <v>337</v>
      </c>
      <c r="C25" t="s">
        <v>239</v>
      </c>
    </row>
    <row r="26" spans="1:3" ht="13.8">
      <c r="A26" s="12" t="s">
        <v>337</v>
      </c>
      <c r="C26" t="s">
        <v>240</v>
      </c>
    </row>
    <row r="27" spans="1:3" ht="13.8">
      <c r="A27" s="12" t="s">
        <v>337</v>
      </c>
      <c r="C27" t="s">
        <v>241</v>
      </c>
    </row>
    <row r="28" spans="1:3" ht="13.8">
      <c r="A28" s="12" t="s">
        <v>337</v>
      </c>
      <c r="C28" t="s">
        <v>242</v>
      </c>
    </row>
    <row r="29" spans="1:3" ht="13.8">
      <c r="A29" s="12" t="s">
        <v>338</v>
      </c>
      <c r="C29" t="s">
        <v>219</v>
      </c>
    </row>
    <row r="30" spans="1:3" ht="13.8">
      <c r="A30" s="12" t="s">
        <v>338</v>
      </c>
      <c r="C30" t="s">
        <v>220</v>
      </c>
    </row>
    <row r="31" spans="1:3" ht="13.8">
      <c r="A31" s="12" t="s">
        <v>338</v>
      </c>
      <c r="C31" t="s">
        <v>221</v>
      </c>
    </row>
    <row r="32" spans="1:3" ht="13.8">
      <c r="A32" s="12" t="s">
        <v>338</v>
      </c>
      <c r="C32" t="s">
        <v>222</v>
      </c>
    </row>
    <row r="33" spans="1:3" ht="13.8">
      <c r="A33" s="12" t="s">
        <v>338</v>
      </c>
      <c r="C33" t="s">
        <v>282</v>
      </c>
    </row>
    <row r="34" spans="1:3" ht="13.8">
      <c r="A34" s="12" t="s">
        <v>338</v>
      </c>
      <c r="C34" t="s">
        <v>283</v>
      </c>
    </row>
    <row r="35" spans="1:3" ht="13.8">
      <c r="A35" s="12" t="s">
        <v>338</v>
      </c>
      <c r="C35" t="s">
        <v>284</v>
      </c>
    </row>
    <row r="36" spans="1:3" ht="13.8">
      <c r="A36" s="12" t="s">
        <v>338</v>
      </c>
      <c r="C36" t="s">
        <v>285</v>
      </c>
    </row>
    <row r="37" spans="1:3" ht="13.8">
      <c r="A37" s="12" t="s">
        <v>338</v>
      </c>
      <c r="C37" t="s">
        <v>203</v>
      </c>
    </row>
    <row r="38" spans="1:3" ht="13.8">
      <c r="A38" s="12" t="s">
        <v>339</v>
      </c>
      <c r="C38" t="s">
        <v>204</v>
      </c>
    </row>
    <row r="39" spans="1:3" ht="13.8">
      <c r="A39" s="12" t="s">
        <v>339</v>
      </c>
      <c r="C39" t="s">
        <v>205</v>
      </c>
    </row>
    <row r="40" spans="1:3" ht="13.8">
      <c r="A40" s="12" t="s">
        <v>340</v>
      </c>
      <c r="C40" t="s">
        <v>206</v>
      </c>
    </row>
    <row r="41" spans="1:3" ht="13.8">
      <c r="A41" s="12" t="s">
        <v>340</v>
      </c>
      <c r="C41" t="s">
        <v>199</v>
      </c>
    </row>
    <row r="42" spans="1:3" ht="13.8">
      <c r="A42" s="12" t="s">
        <v>341</v>
      </c>
      <c r="C42" t="s">
        <v>200</v>
      </c>
    </row>
    <row r="43" spans="1:3" ht="13.8">
      <c r="A43" s="12" t="s">
        <v>341</v>
      </c>
      <c r="C43" t="s">
        <v>201</v>
      </c>
    </row>
    <row r="44" spans="1:3" ht="13.8">
      <c r="A44" s="12" t="s">
        <v>342</v>
      </c>
      <c r="C44" t="s">
        <v>202</v>
      </c>
    </row>
    <row r="45" spans="1:3" ht="13.8">
      <c r="A45" s="12" t="s">
        <v>342</v>
      </c>
      <c r="C45" t="s">
        <v>139</v>
      </c>
    </row>
    <row r="46" spans="1:3">
      <c r="C46" t="s">
        <v>140</v>
      </c>
    </row>
    <row r="47" spans="1:3">
      <c r="C47" t="s">
        <v>141</v>
      </c>
    </row>
    <row r="48" spans="1:3">
      <c r="C48" t="s">
        <v>142</v>
      </c>
    </row>
    <row r="49" spans="3:3">
      <c r="C49" t="s">
        <v>288</v>
      </c>
    </row>
    <row r="50" spans="3:3">
      <c r="C50" t="s">
        <v>289</v>
      </c>
    </row>
    <row r="51" spans="3:3">
      <c r="C51" t="s">
        <v>223</v>
      </c>
    </row>
    <row r="52" spans="3:3">
      <c r="C52" t="s">
        <v>224</v>
      </c>
    </row>
    <row r="53" spans="3:3">
      <c r="C53" t="s">
        <v>225</v>
      </c>
    </row>
    <row r="54" spans="3:3">
      <c r="C54" t="s">
        <v>226</v>
      </c>
    </row>
    <row r="55" spans="3:3">
      <c r="C55" t="s">
        <v>167</v>
      </c>
    </row>
    <row r="56" spans="3:3">
      <c r="C56" t="s">
        <v>168</v>
      </c>
    </row>
    <row r="57" spans="3:3">
      <c r="C57" t="s">
        <v>169</v>
      </c>
    </row>
    <row r="58" spans="3:3">
      <c r="C58" t="s">
        <v>170</v>
      </c>
    </row>
    <row r="59" spans="3:3">
      <c r="C59" t="s">
        <v>163</v>
      </c>
    </row>
    <row r="60" spans="3:3">
      <c r="C60" t="s">
        <v>164</v>
      </c>
    </row>
    <row r="61" spans="3:3">
      <c r="C61" t="s">
        <v>165</v>
      </c>
    </row>
    <row r="62" spans="3:3">
      <c r="C62" t="s">
        <v>166</v>
      </c>
    </row>
    <row r="63" spans="3:3">
      <c r="C63" t="s">
        <v>159</v>
      </c>
    </row>
    <row r="64" spans="3:3">
      <c r="C64" t="s">
        <v>160</v>
      </c>
    </row>
    <row r="65" spans="3:3">
      <c r="C65" t="s">
        <v>161</v>
      </c>
    </row>
    <row r="66" spans="3:3">
      <c r="C66" t="s">
        <v>162</v>
      </c>
    </row>
    <row r="67" spans="3:3">
      <c r="C67" t="s">
        <v>155</v>
      </c>
    </row>
    <row r="68" spans="3:3">
      <c r="C68" t="s">
        <v>156</v>
      </c>
    </row>
    <row r="69" spans="3:3">
      <c r="C69" t="s">
        <v>157</v>
      </c>
    </row>
    <row r="70" spans="3:3">
      <c r="C70" t="s">
        <v>158</v>
      </c>
    </row>
    <row r="71" spans="3:3">
      <c r="C71" t="s">
        <v>115</v>
      </c>
    </row>
    <row r="72" spans="3:3">
      <c r="C72" t="s">
        <v>116</v>
      </c>
    </row>
    <row r="73" spans="3:3">
      <c r="C73" t="s">
        <v>117</v>
      </c>
    </row>
    <row r="74" spans="3:3">
      <c r="C74" t="s">
        <v>118</v>
      </c>
    </row>
    <row r="75" spans="3:3">
      <c r="C75" t="s">
        <v>111</v>
      </c>
    </row>
    <row r="76" spans="3:3">
      <c r="C76" t="s">
        <v>112</v>
      </c>
    </row>
    <row r="77" spans="3:3">
      <c r="C77" t="s">
        <v>113</v>
      </c>
    </row>
    <row r="78" spans="3:3">
      <c r="C78" t="s">
        <v>114</v>
      </c>
    </row>
    <row r="79" spans="3:3">
      <c r="C79" t="s">
        <v>107</v>
      </c>
    </row>
    <row r="80" spans="3:3">
      <c r="C80" t="s">
        <v>108</v>
      </c>
    </row>
    <row r="81" spans="3:3">
      <c r="C81" t="s">
        <v>109</v>
      </c>
    </row>
    <row r="82" spans="3:3">
      <c r="C82" t="s">
        <v>110</v>
      </c>
    </row>
    <row r="83" spans="3:3">
      <c r="C83" t="s">
        <v>103</v>
      </c>
    </row>
    <row r="84" spans="3:3">
      <c r="C84" t="s">
        <v>104</v>
      </c>
    </row>
    <row r="85" spans="3:3">
      <c r="C85" t="s">
        <v>105</v>
      </c>
    </row>
    <row r="86" spans="3:3">
      <c r="C86" t="s">
        <v>106</v>
      </c>
    </row>
    <row r="87" spans="3:3">
      <c r="C87" t="s">
        <v>99</v>
      </c>
    </row>
    <row r="88" spans="3:3">
      <c r="C88" t="s">
        <v>100</v>
      </c>
    </row>
    <row r="89" spans="3:3">
      <c r="C89" t="s">
        <v>101</v>
      </c>
    </row>
    <row r="90" spans="3:3">
      <c r="C90" t="s">
        <v>102</v>
      </c>
    </row>
    <row r="91" spans="3:3">
      <c r="C91" t="s">
        <v>215</v>
      </c>
    </row>
    <row r="92" spans="3:3">
      <c r="C92" t="s">
        <v>216</v>
      </c>
    </row>
    <row r="93" spans="3:3">
      <c r="C93" t="s">
        <v>217</v>
      </c>
    </row>
    <row r="94" spans="3:3">
      <c r="C94" t="s">
        <v>218</v>
      </c>
    </row>
    <row r="95" spans="3:3">
      <c r="C95" t="s">
        <v>231</v>
      </c>
    </row>
    <row r="96" spans="3:3">
      <c r="C96" t="s">
        <v>232</v>
      </c>
    </row>
    <row r="97" spans="3:3">
      <c r="C97" t="s">
        <v>233</v>
      </c>
    </row>
    <row r="98" spans="3:3">
      <c r="C98" t="s">
        <v>234</v>
      </c>
    </row>
    <row r="99" spans="3:3">
      <c r="C99" t="s">
        <v>345</v>
      </c>
    </row>
    <row r="100" spans="3:3">
      <c r="C100" t="s">
        <v>266</v>
      </c>
    </row>
    <row r="101" spans="3:3">
      <c r="C101" t="s">
        <v>267</v>
      </c>
    </row>
    <row r="102" spans="3:3">
      <c r="C102" t="s">
        <v>268</v>
      </c>
    </row>
    <row r="103" spans="3:3">
      <c r="C103" t="s">
        <v>269</v>
      </c>
    </row>
    <row r="104" spans="3:3">
      <c r="C104" t="s">
        <v>274</v>
      </c>
    </row>
    <row r="105" spans="3:3">
      <c r="C105" t="s">
        <v>275</v>
      </c>
    </row>
    <row r="106" spans="3:3">
      <c r="C106" t="s">
        <v>276</v>
      </c>
    </row>
    <row r="107" spans="3:3">
      <c r="C107" t="s">
        <v>277</v>
      </c>
    </row>
    <row r="108" spans="3:3">
      <c r="C108" t="s">
        <v>263</v>
      </c>
    </row>
    <row r="109" spans="3:3">
      <c r="C109" t="s">
        <v>264</v>
      </c>
    </row>
    <row r="110" spans="3:3">
      <c r="C110" t="s">
        <v>265</v>
      </c>
    </row>
    <row r="111" spans="3:3">
      <c r="C111" t="s">
        <v>87</v>
      </c>
    </row>
    <row r="112" spans="3:3">
      <c r="C112" t="s">
        <v>88</v>
      </c>
    </row>
    <row r="113" spans="3:3">
      <c r="C113" t="s">
        <v>89</v>
      </c>
    </row>
    <row r="114" spans="3:3">
      <c r="C114" t="s">
        <v>90</v>
      </c>
    </row>
    <row r="115" spans="3:3">
      <c r="C115" t="s">
        <v>147</v>
      </c>
    </row>
    <row r="116" spans="3:3">
      <c r="C116" t="s">
        <v>148</v>
      </c>
    </row>
    <row r="117" spans="3:3">
      <c r="C117" t="s">
        <v>149</v>
      </c>
    </row>
    <row r="118" spans="3:3">
      <c r="C118" t="s">
        <v>150</v>
      </c>
    </row>
    <row r="119" spans="3:3">
      <c r="C119" t="s">
        <v>83</v>
      </c>
    </row>
    <row r="120" spans="3:3">
      <c r="C120" t="s">
        <v>84</v>
      </c>
    </row>
    <row r="121" spans="3:3">
      <c r="C121" t="s">
        <v>85</v>
      </c>
    </row>
    <row r="122" spans="3:3">
      <c r="C122" t="s">
        <v>86</v>
      </c>
    </row>
    <row r="123" spans="3:3">
      <c r="C123" t="s">
        <v>91</v>
      </c>
    </row>
    <row r="124" spans="3:3">
      <c r="C124" t="s">
        <v>92</v>
      </c>
    </row>
    <row r="125" spans="3:3">
      <c r="C125" t="s">
        <v>93</v>
      </c>
    </row>
    <row r="126" spans="3:3">
      <c r="C126" t="s">
        <v>94</v>
      </c>
    </row>
    <row r="127" spans="3:3">
      <c r="C127" t="s">
        <v>95</v>
      </c>
    </row>
    <row r="128" spans="3:3">
      <c r="C128" t="s">
        <v>96</v>
      </c>
    </row>
    <row r="129" spans="3:3">
      <c r="C129" t="s">
        <v>97</v>
      </c>
    </row>
    <row r="130" spans="3:3">
      <c r="C130" t="s">
        <v>98</v>
      </c>
    </row>
    <row r="131" spans="3:3">
      <c r="C131" t="s">
        <v>270</v>
      </c>
    </row>
    <row r="132" spans="3:3">
      <c r="C132" t="s">
        <v>271</v>
      </c>
    </row>
    <row r="133" spans="3:3">
      <c r="C133" t="s">
        <v>272</v>
      </c>
    </row>
    <row r="134" spans="3:3">
      <c r="C134" t="s">
        <v>273</v>
      </c>
    </row>
    <row r="135" spans="3:3">
      <c r="C135" t="s">
        <v>278</v>
      </c>
    </row>
    <row r="136" spans="3:3">
      <c r="C136" t="s">
        <v>279</v>
      </c>
    </row>
    <row r="137" spans="3:3">
      <c r="C137" t="s">
        <v>280</v>
      </c>
    </row>
    <row r="138" spans="3:3">
      <c r="C138" t="s">
        <v>281</v>
      </c>
    </row>
    <row r="139" spans="3:3">
      <c r="C139" t="s">
        <v>344</v>
      </c>
    </row>
    <row r="140" spans="3:3">
      <c r="C140" t="s">
        <v>195</v>
      </c>
    </row>
    <row r="141" spans="3:3">
      <c r="C141" t="s">
        <v>196</v>
      </c>
    </row>
    <row r="142" spans="3:3">
      <c r="C142" t="s">
        <v>197</v>
      </c>
    </row>
    <row r="143" spans="3:3">
      <c r="C143" t="s">
        <v>198</v>
      </c>
    </row>
    <row r="144" spans="3:3">
      <c r="C144" t="s">
        <v>143</v>
      </c>
    </row>
    <row r="145" spans="3:3">
      <c r="C145" t="s">
        <v>144</v>
      </c>
    </row>
    <row r="146" spans="3:3">
      <c r="C146" t="s">
        <v>145</v>
      </c>
    </row>
    <row r="147" spans="3:3">
      <c r="C147" t="s">
        <v>146</v>
      </c>
    </row>
    <row r="148" spans="3:3">
      <c r="C148" t="s">
        <v>187</v>
      </c>
    </row>
    <row r="149" spans="3:3">
      <c r="C149" t="s">
        <v>188</v>
      </c>
    </row>
    <row r="150" spans="3:3">
      <c r="C150" t="s">
        <v>189</v>
      </c>
    </row>
    <row r="151" spans="3:3">
      <c r="C151" t="s">
        <v>190</v>
      </c>
    </row>
    <row r="152" spans="3:3">
      <c r="C152" t="s">
        <v>179</v>
      </c>
    </row>
    <row r="153" spans="3:3">
      <c r="C153" t="s">
        <v>180</v>
      </c>
    </row>
    <row r="154" spans="3:3">
      <c r="C154" t="s">
        <v>181</v>
      </c>
    </row>
    <row r="155" spans="3:3">
      <c r="C155" t="s">
        <v>182</v>
      </c>
    </row>
    <row r="156" spans="3:3">
      <c r="C156" t="s">
        <v>175</v>
      </c>
    </row>
    <row r="157" spans="3:3">
      <c r="C157" t="s">
        <v>176</v>
      </c>
    </row>
    <row r="158" spans="3:3">
      <c r="C158" t="s">
        <v>177</v>
      </c>
    </row>
    <row r="159" spans="3:3">
      <c r="C159" t="s">
        <v>178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171</v>
      </c>
    </row>
    <row r="165" spans="3:3">
      <c r="C165" t="s">
        <v>172</v>
      </c>
    </row>
    <row r="166" spans="3:3">
      <c r="C166" t="s">
        <v>173</v>
      </c>
    </row>
    <row r="167" spans="3:3">
      <c r="C167" t="s">
        <v>174</v>
      </c>
    </row>
    <row r="168" spans="3:3">
      <c r="C168" t="s">
        <v>135</v>
      </c>
    </row>
    <row r="169" spans="3:3">
      <c r="C169" t="s">
        <v>136</v>
      </c>
    </row>
    <row r="170" spans="3:3">
      <c r="C170" t="s">
        <v>137</v>
      </c>
    </row>
    <row r="171" spans="3:3">
      <c r="C171" t="s">
        <v>138</v>
      </c>
    </row>
    <row r="172" spans="3:3">
      <c r="C172" t="s">
        <v>131</v>
      </c>
    </row>
    <row r="173" spans="3:3">
      <c r="C173" t="s">
        <v>132</v>
      </c>
    </row>
    <row r="174" spans="3:3">
      <c r="C174" t="s">
        <v>133</v>
      </c>
    </row>
    <row r="175" spans="3:3">
      <c r="C175" t="s">
        <v>134</v>
      </c>
    </row>
    <row r="176" spans="3:3">
      <c r="C176" t="s">
        <v>127</v>
      </c>
    </row>
    <row r="177" spans="3:3">
      <c r="C177" t="s">
        <v>128</v>
      </c>
    </row>
    <row r="178" spans="3:3">
      <c r="C178" t="s">
        <v>129</v>
      </c>
    </row>
    <row r="179" spans="3:3">
      <c r="C179" t="s">
        <v>130</v>
      </c>
    </row>
    <row r="180" spans="3:3">
      <c r="C180" t="s">
        <v>123</v>
      </c>
    </row>
    <row r="181" spans="3:3">
      <c r="C181" t="s">
        <v>124</v>
      </c>
    </row>
    <row r="182" spans="3:3">
      <c r="C182" t="s">
        <v>125</v>
      </c>
    </row>
    <row r="183" spans="3:3">
      <c r="C183" t="s">
        <v>126</v>
      </c>
    </row>
    <row r="184" spans="3:3">
      <c r="C184" t="s">
        <v>119</v>
      </c>
    </row>
    <row r="185" spans="3:3">
      <c r="C185" t="s">
        <v>120</v>
      </c>
    </row>
    <row r="186" spans="3:3">
      <c r="C186" t="s">
        <v>121</v>
      </c>
    </row>
    <row r="187" spans="3:3">
      <c r="C187" t="s">
        <v>122</v>
      </c>
    </row>
    <row r="188" spans="3:3">
      <c r="C188" t="s">
        <v>191</v>
      </c>
    </row>
    <row r="189" spans="3:3">
      <c r="C189" t="s">
        <v>192</v>
      </c>
    </row>
    <row r="190" spans="3:3">
      <c r="C190" t="s">
        <v>193</v>
      </c>
    </row>
    <row r="191" spans="3:3">
      <c r="C191" t="s">
        <v>194</v>
      </c>
    </row>
    <row r="192" spans="3:3">
      <c r="C192" t="s">
        <v>151</v>
      </c>
    </row>
    <row r="193" spans="3:3">
      <c r="C193" t="s">
        <v>152</v>
      </c>
    </row>
    <row r="194" spans="3:3">
      <c r="C194" t="s">
        <v>153</v>
      </c>
    </row>
    <row r="195" spans="3:3">
      <c r="C195" t="s">
        <v>154</v>
      </c>
    </row>
    <row r="196" spans="3:3">
      <c r="C196" t="s">
        <v>211</v>
      </c>
    </row>
    <row r="197" spans="3:3">
      <c r="C197" t="s">
        <v>212</v>
      </c>
    </row>
    <row r="198" spans="3:3">
      <c r="C198" t="s">
        <v>213</v>
      </c>
    </row>
    <row r="199" spans="3:3">
      <c r="C199" t="s">
        <v>214</v>
      </c>
    </row>
    <row r="200" spans="3:3">
      <c r="C200" t="s">
        <v>227</v>
      </c>
    </row>
    <row r="201" spans="3:3">
      <c r="C201" t="s">
        <v>228</v>
      </c>
    </row>
    <row r="202" spans="3:3">
      <c r="C202" t="s">
        <v>229</v>
      </c>
    </row>
    <row r="203" spans="3:3">
      <c r="C203" t="s">
        <v>230</v>
      </c>
    </row>
    <row r="204" spans="3:3">
      <c r="C204" t="s">
        <v>207</v>
      </c>
    </row>
    <row r="205" spans="3:3">
      <c r="C205" t="s">
        <v>208</v>
      </c>
    </row>
    <row r="206" spans="3:3">
      <c r="C206" t="s">
        <v>209</v>
      </c>
    </row>
    <row r="207" spans="3:3">
      <c r="C207" t="s">
        <v>210</v>
      </c>
    </row>
    <row r="208" spans="3:3">
      <c r="C208" t="s">
        <v>247</v>
      </c>
    </row>
    <row r="209" spans="3:3">
      <c r="C209" t="s">
        <v>248</v>
      </c>
    </row>
    <row r="210" spans="3:3">
      <c r="C210" t="s">
        <v>249</v>
      </c>
    </row>
    <row r="211" spans="3:3">
      <c r="C211" t="s">
        <v>250</v>
      </c>
    </row>
    <row r="212" spans="3:3">
      <c r="C212" t="s">
        <v>251</v>
      </c>
    </row>
    <row r="213" spans="3:3">
      <c r="C213" t="s">
        <v>252</v>
      </c>
    </row>
    <row r="214" spans="3:3">
      <c r="C214" t="s">
        <v>253</v>
      </c>
    </row>
    <row r="215" spans="3:3">
      <c r="C215" t="s">
        <v>254</v>
      </c>
    </row>
    <row r="216" spans="3:3" ht="13.8">
      <c r="C216" s="4" t="s">
        <v>343</v>
      </c>
    </row>
  </sheetData>
  <sortState xmlns:xlrd2="http://schemas.microsoft.com/office/spreadsheetml/2017/richdata2" ref="C2:C216">
    <sortCondition ref="C2:C2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AE3F-732F-4A67-BEA2-47D8B9B8F5CF}">
  <dimension ref="A1:E44"/>
  <sheetViews>
    <sheetView topLeftCell="A12" workbookViewId="0">
      <selection activeCell="A44" sqref="A44"/>
    </sheetView>
  </sheetViews>
  <sheetFormatPr defaultRowHeight="13.2"/>
  <cols>
    <col min="1" max="1" width="54.33203125" customWidth="1"/>
  </cols>
  <sheetData>
    <row r="1" spans="1:2">
      <c r="A1" s="5" t="s">
        <v>290</v>
      </c>
    </row>
    <row r="2" spans="1:2">
      <c r="A2" t="s">
        <v>291</v>
      </c>
      <c r="B2" t="str">
        <f>"'"&amp;A2&amp;"'"</f>
        <v>'og_others_6'</v>
      </c>
    </row>
    <row r="3" spans="1:2">
      <c r="A3" t="s">
        <v>292</v>
      </c>
      <c r="B3" t="str">
        <f t="shared" ref="B3:B44" si="0">"'"&amp;A3&amp;"'"</f>
        <v>'og_others_7'</v>
      </c>
    </row>
    <row r="4" spans="1:2">
      <c r="A4" t="s">
        <v>293</v>
      </c>
      <c r="B4" t="str">
        <f t="shared" si="0"/>
        <v>'og_others_8'</v>
      </c>
    </row>
    <row r="5" spans="1:2">
      <c r="A5" t="s">
        <v>294</v>
      </c>
      <c r="B5" t="str">
        <f t="shared" si="0"/>
        <v>'ic_others_6'</v>
      </c>
    </row>
    <row r="6" spans="1:2">
      <c r="A6" t="s">
        <v>295</v>
      </c>
      <c r="B6" t="str">
        <f t="shared" si="0"/>
        <v>'ic_others_7'</v>
      </c>
    </row>
    <row r="7" spans="1:2">
      <c r="A7" t="s">
        <v>296</v>
      </c>
      <c r="B7" t="str">
        <f t="shared" si="0"/>
        <v>'ic_others_8'</v>
      </c>
    </row>
    <row r="8" spans="1:2">
      <c r="A8" t="s">
        <v>297</v>
      </c>
      <c r="B8" t="str">
        <f t="shared" si="0"/>
        <v>'total_rech_num_6'</v>
      </c>
    </row>
    <row r="9" spans="1:2">
      <c r="A9" t="s">
        <v>298</v>
      </c>
      <c r="B9" t="str">
        <f t="shared" si="0"/>
        <v>'total_rech_num_7'</v>
      </c>
    </row>
    <row r="10" spans="1:2">
      <c r="A10" t="s">
        <v>299</v>
      </c>
      <c r="B10" t="str">
        <f t="shared" si="0"/>
        <v>'total_rech_num_8'</v>
      </c>
    </row>
    <row r="11" spans="1:2">
      <c r="A11" t="s">
        <v>300</v>
      </c>
      <c r="B11" t="str">
        <f t="shared" si="0"/>
        <v>'total_rech_amt_6'</v>
      </c>
    </row>
    <row r="12" spans="1:2">
      <c r="A12" t="s">
        <v>301</v>
      </c>
      <c r="B12" t="str">
        <f t="shared" si="0"/>
        <v>'total_rech_amt_7'</v>
      </c>
    </row>
    <row r="13" spans="1:2">
      <c r="A13" t="s">
        <v>302</v>
      </c>
      <c r="B13" t="str">
        <f t="shared" si="0"/>
        <v>'total_rech_amt_8'</v>
      </c>
    </row>
    <row r="14" spans="1:2">
      <c r="A14" t="s">
        <v>303</v>
      </c>
      <c r="B14" t="str">
        <f t="shared" si="0"/>
        <v>'max_rech_amt_6'</v>
      </c>
    </row>
    <row r="15" spans="1:2">
      <c r="A15" t="s">
        <v>304</v>
      </c>
      <c r="B15" t="str">
        <f t="shared" si="0"/>
        <v>'max_rech_amt_7'</v>
      </c>
    </row>
    <row r="16" spans="1:2">
      <c r="A16" t="s">
        <v>305</v>
      </c>
      <c r="B16" t="str">
        <f t="shared" si="0"/>
        <v>'max_rech_amt_8'</v>
      </c>
    </row>
    <row r="17" spans="1:5">
      <c r="A17" t="s">
        <v>306</v>
      </c>
      <c r="B17" t="str">
        <f t="shared" si="0"/>
        <v>'last_day_rch_amt_6'</v>
      </c>
      <c r="E17" t="str">
        <f>B17</f>
        <v>'last_day_rch_amt_6'</v>
      </c>
    </row>
    <row r="18" spans="1:5">
      <c r="A18" t="s">
        <v>307</v>
      </c>
      <c r="B18" t="str">
        <f t="shared" si="0"/>
        <v>'last_day_rch_amt_7'</v>
      </c>
      <c r="E18" t="str">
        <f>E17&amp;","&amp;B18</f>
        <v>'last_day_rch_amt_6','last_day_rch_amt_7'</v>
      </c>
    </row>
    <row r="19" spans="1:5">
      <c r="A19" t="s">
        <v>308</v>
      </c>
      <c r="B19" t="str">
        <f t="shared" si="0"/>
        <v>'last_day_rch_amt_8'</v>
      </c>
      <c r="E19" t="str">
        <f t="shared" ref="E19:E33" si="1">E18&amp;","&amp;B19</f>
        <v>'last_day_rch_amt_6','last_day_rch_amt_7','last_day_rch_amt_8'</v>
      </c>
    </row>
    <row r="20" spans="1:5">
      <c r="A20" t="s">
        <v>309</v>
      </c>
      <c r="B20" t="str">
        <f t="shared" si="0"/>
        <v>'total_rech_data_6'</v>
      </c>
      <c r="E20" t="str">
        <f t="shared" si="1"/>
        <v>'last_day_rch_amt_6','last_day_rch_amt_7','last_day_rch_amt_8','total_rech_data_6'</v>
      </c>
    </row>
    <row r="21" spans="1:5">
      <c r="A21" t="s">
        <v>310</v>
      </c>
      <c r="B21" t="str">
        <f t="shared" si="0"/>
        <v>'total_rech_data_7'</v>
      </c>
      <c r="E21" t="str">
        <f t="shared" si="1"/>
        <v>'last_day_rch_amt_6','last_day_rch_amt_7','last_day_rch_amt_8','total_rech_data_6','total_rech_data_7'</v>
      </c>
    </row>
    <row r="22" spans="1:5">
      <c r="A22" t="s">
        <v>311</v>
      </c>
      <c r="B22" t="str">
        <f t="shared" si="0"/>
        <v>'total_rech_data_8'</v>
      </c>
      <c r="E22" t="str">
        <f t="shared" si="1"/>
        <v>'last_day_rch_amt_6','last_day_rch_amt_7','last_day_rch_amt_8','total_rech_data_6','total_rech_data_7','total_rech_data_8'</v>
      </c>
    </row>
    <row r="23" spans="1:5">
      <c r="A23" t="s">
        <v>312</v>
      </c>
      <c r="B23" t="str">
        <f t="shared" si="0"/>
        <v>'max_rech_data_6'</v>
      </c>
      <c r="E23" t="str">
        <f t="shared" si="1"/>
        <v>'last_day_rch_amt_6','last_day_rch_amt_7','last_day_rch_amt_8','total_rech_data_6','total_rech_data_7','total_rech_data_8','max_rech_data_6'</v>
      </c>
    </row>
    <row r="24" spans="1:5">
      <c r="A24" t="s">
        <v>313</v>
      </c>
      <c r="B24" t="str">
        <f t="shared" si="0"/>
        <v>'max_rech_data_7'</v>
      </c>
      <c r="E24" t="str">
        <f t="shared" si="1"/>
        <v>'last_day_rch_amt_6','last_day_rch_amt_7','last_day_rch_amt_8','total_rech_data_6','total_rech_data_7','total_rech_data_8','max_rech_data_6','max_rech_data_7'</v>
      </c>
    </row>
    <row r="25" spans="1:5">
      <c r="A25" t="s">
        <v>314</v>
      </c>
      <c r="B25" t="str">
        <f t="shared" si="0"/>
        <v>'max_rech_data_8'</v>
      </c>
      <c r="E25" t="str">
        <f t="shared" si="1"/>
        <v>'last_day_rch_amt_6','last_day_rch_amt_7','last_day_rch_amt_8','total_rech_data_6','total_rech_data_7','total_rech_data_8','max_rech_data_6','max_rech_data_7','max_rech_data_8'</v>
      </c>
    </row>
    <row r="26" spans="1:5">
      <c r="A26" t="s">
        <v>315</v>
      </c>
      <c r="B26" t="str">
        <f t="shared" si="0"/>
        <v>'count_rech_2g_6'</v>
      </c>
      <c r="E26" t="str">
        <f t="shared" si="1"/>
        <v>'last_day_rch_amt_6','last_day_rch_amt_7','last_day_rch_amt_8','total_rech_data_6','total_rech_data_7','total_rech_data_8','max_rech_data_6','max_rech_data_7','max_rech_data_8','count_rech_2g_6'</v>
      </c>
    </row>
    <row r="27" spans="1:5">
      <c r="A27" t="s">
        <v>316</v>
      </c>
      <c r="B27" t="str">
        <f t="shared" si="0"/>
        <v>'count_rech_2g_7'</v>
      </c>
      <c r="E27" t="str">
        <f t="shared" si="1"/>
        <v>'last_day_rch_amt_6','last_day_rch_amt_7','last_day_rch_amt_8','total_rech_data_6','total_rech_data_7','total_rech_data_8','max_rech_data_6','max_rech_data_7','max_rech_data_8','count_rech_2g_6','count_rech_2g_7'</v>
      </c>
    </row>
    <row r="28" spans="1:5">
      <c r="A28" t="s">
        <v>317</v>
      </c>
      <c r="B28" t="str">
        <f t="shared" si="0"/>
        <v>'count_rech_2g_8'</v>
      </c>
      <c r="E28" t="str">
        <f t="shared" si="1"/>
        <v>'last_day_rch_amt_6','last_day_rch_amt_7','last_day_rch_amt_8','total_rech_data_6','total_rech_data_7','total_rech_data_8','max_rech_data_6','max_rech_data_7','max_rech_data_8','count_rech_2g_6','count_rech_2g_7','count_rech_2g_8'</v>
      </c>
    </row>
    <row r="29" spans="1:5">
      <c r="A29" t="s">
        <v>318</v>
      </c>
      <c r="B29" t="str">
        <f t="shared" si="0"/>
        <v>'count_rech_3g_6'</v>
      </c>
      <c r="E29" t="str">
        <f t="shared" si="1"/>
        <v>'last_day_rch_amt_6','last_day_rch_amt_7','last_day_rch_amt_8','total_rech_data_6','total_rech_data_7','total_rech_data_8','max_rech_data_6','max_rech_data_7','max_rech_data_8','count_rech_2g_6','count_rech_2g_7','count_rech_2g_8','count_rech_3g_6'</v>
      </c>
    </row>
    <row r="30" spans="1:5">
      <c r="A30" t="s">
        <v>319</v>
      </c>
      <c r="B30" t="str">
        <f t="shared" si="0"/>
        <v>'count_rech_3g_7'</v>
      </c>
      <c r="E30" t="str">
        <f t="shared" si="1"/>
        <v>'last_day_rch_amt_6','last_day_rch_amt_7','last_day_rch_amt_8','total_rech_data_6','total_rech_data_7','total_rech_data_8','max_rech_data_6','max_rech_data_7','max_rech_data_8','count_rech_2g_6','count_rech_2g_7','count_rech_2g_8','count_rech_3g_6','count_rech_3g_7'</v>
      </c>
    </row>
    <row r="31" spans="1:5">
      <c r="A31" t="s">
        <v>320</v>
      </c>
      <c r="B31" t="str">
        <f t="shared" si="0"/>
        <v>'count_rech_3g_8'</v>
      </c>
      <c r="E31" t="str">
        <f t="shared" si="1"/>
        <v>'last_day_rch_amt_6','last_day_rch_amt_7','last_day_rch_amt_8','total_rech_data_6','total_rech_data_7','total_rech_data_8','max_rech_data_6','max_rech_data_7','max_rech_data_8','count_rech_2g_6','count_rech_2g_7','count_rech_2g_8','count_rech_3g_6','count_rech_3g_7','count_rech_3g_8'</v>
      </c>
    </row>
    <row r="32" spans="1:5">
      <c r="A32" t="s">
        <v>321</v>
      </c>
      <c r="B32" t="str">
        <f t="shared" si="0"/>
        <v>'av_rech_amt_data_6'</v>
      </c>
      <c r="E32" t="str">
        <f t="shared" si="1"/>
        <v>'last_day_rch_amt_6','last_day_rch_amt_7','last_day_rch_amt_8','total_rech_data_6','total_rech_data_7','total_rech_data_8','max_rech_data_6','max_rech_data_7','max_rech_data_8','count_rech_2g_6','count_rech_2g_7','count_rech_2g_8','count_rech_3g_6','count_rech_3g_7','count_rech_3g_8','av_rech_amt_data_6'</v>
      </c>
    </row>
    <row r="33" spans="1:5">
      <c r="A33" t="s">
        <v>322</v>
      </c>
      <c r="B33" t="str">
        <f t="shared" si="0"/>
        <v>'av_rech_amt_data_7'</v>
      </c>
      <c r="E33" t="str">
        <f t="shared" si="1"/>
        <v>'last_day_rch_amt_6','last_day_rch_amt_7','last_day_rch_amt_8','total_rech_data_6','total_rech_data_7','total_rech_data_8','max_rech_data_6','max_rech_data_7','max_rech_data_8','count_rech_2g_6','count_rech_2g_7','count_rech_2g_8','count_rech_3g_6','count_rech_3g_7','count_rech_3g_8','av_rech_amt_data_6','av_rech_amt_data_7'</v>
      </c>
    </row>
    <row r="34" spans="1:5">
      <c r="A34" t="s">
        <v>323</v>
      </c>
      <c r="B34" t="str">
        <f t="shared" si="0"/>
        <v>'av_rech_amt_data_8'</v>
      </c>
      <c r="E34" t="str">
        <f>E33&amp;","&amp;B34</f>
        <v>'last_day_rch_amt_6','last_day_rch_amt_7','last_day_rch_amt_8','total_rech_data_6','total_rech_data_7','total_rech_data_8','max_rech_data_6','max_rech_data_7','max_rech_data_8','count_rech_2g_6','count_rech_2g_7','count_rech_2g_8','count_rech_3g_6','count_rech_3g_7','count_rech_3g_8','av_rech_amt_data_6','av_rech_amt_data_7','av_rech_amt_data_8'</v>
      </c>
    </row>
    <row r="35" spans="1:5">
      <c r="A35" t="s">
        <v>324</v>
      </c>
      <c r="B35" t="str">
        <f t="shared" si="0"/>
        <v>'vol_2g_mb_6'</v>
      </c>
      <c r="E35" t="str">
        <f>B35</f>
        <v>'vol_2g_mb_6'</v>
      </c>
    </row>
    <row r="36" spans="1:5">
      <c r="A36" t="s">
        <v>325</v>
      </c>
      <c r="B36" t="str">
        <f t="shared" si="0"/>
        <v>'vol_2g_mb_7'</v>
      </c>
      <c r="E36" t="str">
        <f>E35&amp;","&amp;B36</f>
        <v>'vol_2g_mb_6','vol_2g_mb_7'</v>
      </c>
    </row>
    <row r="37" spans="1:5">
      <c r="A37" t="s">
        <v>326</v>
      </c>
      <c r="B37" t="str">
        <f t="shared" si="0"/>
        <v>'vol_2g_mb_8'</v>
      </c>
      <c r="E37" t="str">
        <f t="shared" ref="E37:E44" si="2">E36&amp;","&amp;B37</f>
        <v>'vol_2g_mb_6','vol_2g_mb_7','vol_2g_mb_8'</v>
      </c>
    </row>
    <row r="38" spans="1:5">
      <c r="A38" t="s">
        <v>327</v>
      </c>
      <c r="B38" t="str">
        <f t="shared" si="0"/>
        <v>'vol_3g_mb_6'</v>
      </c>
      <c r="E38" t="str">
        <f t="shared" si="2"/>
        <v>'vol_2g_mb_6','vol_2g_mb_7','vol_2g_mb_8','vol_3g_mb_6'</v>
      </c>
    </row>
    <row r="39" spans="1:5">
      <c r="A39" t="s">
        <v>328</v>
      </c>
      <c r="B39" t="str">
        <f t="shared" si="0"/>
        <v>'vol_3g_mb_7'</v>
      </c>
      <c r="E39" t="str">
        <f t="shared" si="2"/>
        <v>'vol_2g_mb_6','vol_2g_mb_7','vol_2g_mb_8','vol_3g_mb_6','vol_3g_mb_7'</v>
      </c>
    </row>
    <row r="40" spans="1:5">
      <c r="A40" t="s">
        <v>329</v>
      </c>
      <c r="B40" t="str">
        <f t="shared" si="0"/>
        <v>'vol_3g_mb_8'</v>
      </c>
      <c r="E40" t="str">
        <f t="shared" si="2"/>
        <v>'vol_2g_mb_6','vol_2g_mb_7','vol_2g_mb_8','vol_3g_mb_6','vol_3g_mb_7','vol_3g_mb_8'</v>
      </c>
    </row>
    <row r="41" spans="1:5">
      <c r="A41" t="s">
        <v>330</v>
      </c>
      <c r="B41" t="str">
        <f t="shared" si="0"/>
        <v>'aon'</v>
      </c>
      <c r="E41" t="str">
        <f t="shared" si="2"/>
        <v>'vol_2g_mb_6','vol_2g_mb_7','vol_2g_mb_8','vol_3g_mb_6','vol_3g_mb_7','vol_3g_mb_8','aon'</v>
      </c>
    </row>
    <row r="42" spans="1:5">
      <c r="A42" t="s">
        <v>331</v>
      </c>
      <c r="B42" t="str">
        <f t="shared" si="0"/>
        <v>'aug_vbc_3g'</v>
      </c>
      <c r="E42" t="str">
        <f t="shared" si="2"/>
        <v>'vol_2g_mb_6','vol_2g_mb_7','vol_2g_mb_8','vol_3g_mb_6','vol_3g_mb_7','vol_3g_mb_8','aon','aug_vbc_3g'</v>
      </c>
    </row>
    <row r="43" spans="1:5">
      <c r="A43" t="s">
        <v>332</v>
      </c>
      <c r="B43" t="str">
        <f t="shared" si="0"/>
        <v>'jul_vbc_3g'</v>
      </c>
      <c r="E43" t="str">
        <f t="shared" si="2"/>
        <v>'vol_2g_mb_6','vol_2g_mb_7','vol_2g_mb_8','vol_3g_mb_6','vol_3g_mb_7','vol_3g_mb_8','aon','aug_vbc_3g','jul_vbc_3g'</v>
      </c>
    </row>
    <row r="44" spans="1:5" ht="23.4" customHeight="1">
      <c r="A44" t="s">
        <v>333</v>
      </c>
      <c r="B44" t="str">
        <f t="shared" si="0"/>
        <v>'jun_vbc_3g'</v>
      </c>
      <c r="E44" t="str">
        <f t="shared" si="2"/>
        <v>'vol_2g_mb_6','vol_2g_mb_7','vol_2g_mb_8','vol_3g_mb_6','vol_3g_mb_7','vol_3g_mb_8','aon','aug_vbc_3g','jul_vbc_3g','jun_vbc_3g'</v>
      </c>
    </row>
  </sheetData>
  <autoFilter ref="A1:A44" xr:uid="{5C334555-ABD5-4A36-B2D5-BEA0010D78B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 (2)</vt:lpstr>
      <vt:lpstr>Sheet1 (2)</vt:lpstr>
      <vt:lpstr>Sheet1</vt:lpstr>
      <vt:lpstr>Sheet6</vt:lpstr>
      <vt:lpstr>Sheet3</vt:lpstr>
      <vt:lpstr>Sheet5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Padma</cp:lastModifiedBy>
  <dcterms:modified xsi:type="dcterms:W3CDTF">2020-04-13T11:01:38Z</dcterms:modified>
</cp:coreProperties>
</file>