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<sst xmlns="http://schemas.openxmlformats.org/spreadsheetml/2006/main" count="450" uniqueCount="202">
  <si>
    <t>IT/IS</t>
  </si>
  <si>
    <t>Sales</t>
  </si>
  <si>
    <t>Grand Total</t>
  </si>
  <si>
    <t>Zone A</t>
  </si>
  <si>
    <t>EW</t>
  </si>
  <si>
    <t>MSC</t>
  </si>
  <si>
    <t>WBL</t>
  </si>
  <si>
    <t>Zone A Total</t>
  </si>
  <si>
    <t>Zone B</t>
  </si>
  <si>
    <t>NEL</t>
  </si>
  <si>
    <t>PL</t>
  </si>
  <si>
    <t>Zone B Total</t>
  </si>
  <si>
    <t>Zone C</t>
  </si>
  <si>
    <t>BPC</t>
  </si>
  <si>
    <t>CCDR</t>
  </si>
  <si>
    <t>PYZ</t>
  </si>
  <si>
    <t>SVG</t>
  </si>
  <si>
    <t>TNS</t>
  </si>
  <si>
    <t>Zone C Total</t>
  </si>
  <si>
    <t xml:space="preserve">Employee Performance Analysis 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</si>
  <si>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</si>
  <si>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</si>
  <si>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</si>
  <si>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</si>
  <si>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</si>
  <si>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</si>
  <si>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</si>
  <si>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</si>
  <si>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</si>
  <si>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</si>
  <si>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</si>
  <si>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</si>
  <si>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</si>
  <si>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</si>
  <si>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</si>
  <si>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</si>
  <si>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</si>
  <si>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</si>
  <si>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</si>
  <si>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</si>
  <si>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</si>
  <si>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</si>
  <si>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</si>
  <si>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</si>
  <si>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</si>
  <si>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</si>
  <si>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</si>
  <si>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Clayton</t>
  </si>
  <si>
    <t>Walker</t>
  </si>
  <si>
    <t>Area Sales Manager</t>
  </si>
  <si>
    <t>Jon Holden</t>
  </si>
  <si>
    <t>clayton.walker@bilearner.com</t>
  </si>
  <si>
    <t>Active</t>
  </si>
  <si>
    <t>Part-Time</t>
  </si>
  <si>
    <t>Full-Time</t>
  </si>
  <si>
    <t>Retirement</t>
  </si>
  <si>
    <t>Sign figure employee card education.</t>
  </si>
  <si>
    <t>Aerial</t>
  </si>
  <si>
    <t>26-01-1979</t>
  </si>
  <si>
    <t>KY</t>
  </si>
  <si>
    <t>Male</t>
  </si>
  <si>
    <t>Other</t>
  </si>
  <si>
    <t>Married</t>
  </si>
  <si>
    <t>Exceeds</t>
  </si>
  <si>
    <t>Celia</t>
  </si>
  <si>
    <t>Curtis</t>
  </si>
  <si>
    <t>Production Technician I</t>
  </si>
  <si>
    <t>Michael Odonnell</t>
  </si>
  <si>
    <t>celia.curtis@bilearner.com</t>
  </si>
  <si>
    <t>Contract</t>
  </si>
  <si>
    <t>Unk</t>
  </si>
  <si>
    <t>Fielders</t>
  </si>
  <si>
    <t>14-05-1987</t>
  </si>
  <si>
    <t>Engineer</t>
  </si>
  <si>
    <t>Female</t>
  </si>
  <si>
    <t>Asian</t>
  </si>
  <si>
    <t>Divorced</t>
  </si>
  <si>
    <t>Valentin</t>
  </si>
  <si>
    <t>Reilly</t>
  </si>
  <si>
    <t>Andres Parker</t>
  </si>
  <si>
    <t>valentin.reilly@bilearner.com</t>
  </si>
  <si>
    <t>Temporary</t>
  </si>
  <si>
    <t>Wireline Construction</t>
  </si>
  <si>
    <t>26-04-1998</t>
  </si>
  <si>
    <t>Foreman</t>
  </si>
  <si>
    <t>Black</t>
  </si>
  <si>
    <t>Single</t>
  </si>
  <si>
    <t>Fully Meets</t>
  </si>
  <si>
    <t>Ryland</t>
  </si>
  <si>
    <t>Shepherd</t>
  </si>
  <si>
    <t>James Berry</t>
  </si>
  <si>
    <t>ryland.shepherd@bilearner.com</t>
  </si>
  <si>
    <t>Future Start</t>
  </si>
  <si>
    <t>Resignation</t>
  </si>
  <si>
    <t>Right cut matter arrive difference.</t>
  </si>
  <si>
    <t>Field Operations</t>
  </si>
  <si>
    <t>21-02-1945</t>
  </si>
  <si>
    <t>TX</t>
  </si>
  <si>
    <t>Driver</t>
  </si>
  <si>
    <t>Needs Improvement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</si>
  <si>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</si>
  <si>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</si>
  <si>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</si>
  <si>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</si>
  <si>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</si>
  <si>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</si>
  <si>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Technician</t>
  </si>
  <si>
    <t>Jonathan</t>
  </si>
  <si>
    <t>Adkins</t>
  </si>
  <si>
    <t>Production Technician II</t>
  </si>
  <si>
    <t>John Marshall</t>
  </si>
  <si>
    <t>jonathan.adkins@bilearner.com</t>
  </si>
  <si>
    <t>Nevaeh</t>
  </si>
  <si>
    <t>Soto</t>
  </si>
  <si>
    <t>Jessica Chang</t>
  </si>
  <si>
    <t>nevaeh.soto@bilearner.com</t>
  </si>
  <si>
    <t>Project Management - Con</t>
  </si>
  <si>
    <t>Director</t>
  </si>
  <si>
    <t>Chaim</t>
  </si>
  <si>
    <t>Mata</t>
  </si>
  <si>
    <t>Desiree Vang</t>
  </si>
  <si>
    <t>chaim.mata@bilearner.com</t>
  </si>
  <si>
    <t>Shop (Fleet)</t>
  </si>
  <si>
    <t>CO</t>
  </si>
  <si>
    <t>Manager</t>
  </si>
  <si>
    <t>Hispanic</t>
  </si>
  <si>
    <t>Widowed</t>
  </si>
  <si>
    <t>Arely</t>
  </si>
  <si>
    <t>Patton</t>
  </si>
  <si>
    <t>Andrew Goodman</t>
  </si>
  <si>
    <t>arely.patton@bilearner.com</t>
  </si>
  <si>
    <t>Catv</t>
  </si>
  <si>
    <t>16-12-1965</t>
  </si>
  <si>
    <t>Laborer</t>
  </si>
  <si>
    <t>Vance</t>
  </si>
  <si>
    <t>Trujillo</t>
  </si>
  <si>
    <t>Rebecca Simpson</t>
  </si>
  <si>
    <t>vance.trujillo@bilearner.com</t>
  </si>
  <si>
    <t>Expert challenge education air none money wide.</t>
  </si>
  <si>
    <t>General - Con</t>
  </si>
  <si>
    <t>25-12-1957</t>
  </si>
  <si>
    <t>IN</t>
  </si>
  <si>
    <t>Charlie</t>
  </si>
  <si>
    <t>Koch</t>
  </si>
  <si>
    <t>Samantha Cardenas</t>
  </si>
  <si>
    <t>charlie.koch@bilearner.com</t>
  </si>
  <si>
    <t>Voluntary</t>
  </si>
  <si>
    <t>Buy become improve guess business know.</t>
  </si>
  <si>
    <t>20-06-1945</t>
  </si>
  <si>
    <t>MA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</si>
  <si>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</si>
  <si>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</si>
  <si>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</si>
  <si>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</si>
  <si>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</si>
  <si>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</si>
  <si>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</si>
  <si>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</si>
  <si>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</si>
  <si>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</si>
  <si>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</si>
  <si>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</si>
  <si>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</si>
  <si>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</si>
  <si>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Involuntary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</si>
  <si>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</si>
  <si>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</si>
  <si>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</si>
  <si>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</si>
  <si>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</si>
  <si>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</si>
  <si>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</si>
  <si>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</si>
  <si>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</si>
  <si>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</si>
  <si>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</si>
  <si>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</si>
  <si>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Splicer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</si>
  <si>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</si>
  <si>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</si>
  <si>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</si>
  <si>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</si>
  <si>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</si>
  <si>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</si>
  <si>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Jaslene</t>
  </si>
  <si>
    <t>Harding</t>
  </si>
  <si>
    <t>Krystal Hamilton</t>
  </si>
  <si>
    <t>jaslene.harding@bilearner.com</t>
  </si>
  <si>
    <t>19-06-1964</t>
  </si>
  <si>
    <t>Coordinator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</si>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</sst>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sz val="11.0"/>
      <name val="Calibri"/>
    </font>
    <font>
      <b/>
      <sz val="20.0"/>
      <name val="Calibri"/>
    </font>
    <font>
      <b/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</fills>
  <borders count="16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FFFFFF"/>
      </left>
      <top style="thin">
        <color rgb="FFFFFFFF"/>
      </top>
    </border>
    <border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999999"/>
      </lef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FFFFFF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2" fillId="0" fontId="1" numFmtId="2" xfId="0" applyBorder="1" applyFont="1" applyNumberFormat="1"/>
    <xf borderId="6" fillId="0" fontId="1" numFmtId="2" xfId="0" applyBorder="1" applyFont="1" applyNumberFormat="1"/>
    <xf borderId="7" fillId="0" fontId="1" numFmtId="2" xfId="0" applyBorder="1" applyFont="1" applyNumberFormat="1"/>
    <xf borderId="8" fillId="0" fontId="1" numFmtId="0" xfId="0" applyBorder="1" applyFont="1"/>
    <xf borderId="9" fillId="0" fontId="1" numFmtId="2" xfId="0" applyBorder="1" applyFont="1" applyNumberFormat="1"/>
    <xf borderId="9" fillId="0" fontId="1" numFmtId="0" xfId="0" applyBorder="1" applyFont="1"/>
    <xf borderId="0" fillId="0" fontId="1" numFmtId="2" xfId="0" applyFont="1" applyNumberFormat="1"/>
    <xf borderId="10" fillId="0" fontId="1" numFmtId="2" xfId="0" applyBorder="1" applyFont="1" applyNumberFormat="1"/>
    <xf borderId="0" fillId="0" fontId="1" numFmtId="0" xfId="0" applyFont="1"/>
    <xf borderId="11" fillId="0" fontId="1" numFmtId="2" xfId="0" applyBorder="1" applyFont="1" applyNumberFormat="1"/>
    <xf borderId="12" fillId="0" fontId="1" numFmtId="0" xfId="0" applyBorder="1" applyFont="1"/>
    <xf borderId="13" fillId="0" fontId="1" numFmtId="2" xfId="0" applyBorder="1" applyFont="1" applyNumberFormat="1"/>
    <xf borderId="1" fillId="0" fontId="1" numFmtId="2" xfId="0" applyBorder="1" applyFont="1" applyNumberFormat="1"/>
    <xf borderId="0" fillId="0" fontId="2" numFmtId="0" xfId="0" applyAlignment="1" applyFont="1">
      <alignment vertical="center"/>
    </xf>
    <xf borderId="14" fillId="2" fontId="3" numFmtId="0" xfId="0" applyAlignment="1" applyBorder="1" applyFill="1" applyFont="1">
      <alignment horizontal="center"/>
    </xf>
    <xf borderId="14" fillId="2" fontId="3" numFmtId="2" xfId="0" applyAlignment="1" applyBorder="1" applyFont="1" applyNumberFormat="1">
      <alignment horizontal="center"/>
    </xf>
    <xf borderId="14" fillId="0" fontId="3" numFmtId="2" xfId="0" applyAlignment="1" applyBorder="1" applyFont="1" applyNumberFormat="1">
      <alignment horizontal="center"/>
    </xf>
    <xf borderId="15" fillId="2" fontId="3" numFmtId="2" xfId="0" applyAlignment="1" applyBorder="1" applyFont="1" applyNumberFormat="1">
      <alignment horizontal="center"/>
    </xf>
    <xf borderId="14" fillId="3" fontId="3" numFmtId="2" xfId="0" applyAlignment="1" applyBorder="1" applyFill="1" applyFont="1" applyNumberFormat="1">
      <alignment horizontal="center"/>
    </xf>
    <xf borderId="14" fillId="2" fontId="1" numFmtId="0" xfId="0" applyAlignment="1" applyBorder="1" applyFont="1">
      <alignment horizontal="center"/>
    </xf>
    <xf borderId="14" fillId="2" fontId="1" numFmtId="2" xfId="0" applyAlignment="1" applyBorder="1" applyFont="1" applyNumberFormat="1">
      <alignment horizontal="center"/>
    </xf>
    <xf borderId="14" fillId="0" fontId="1" numFmtId="14" xfId="0" applyAlignment="1" applyBorder="1" applyFont="1" applyNumberFormat="1">
      <alignment horizontal="center"/>
    </xf>
    <xf borderId="14" fillId="0" fontId="1" numFmtId="2" xfId="0" applyAlignment="1" applyBorder="1" applyFont="1" applyNumberFormat="1">
      <alignment horizontal="center"/>
    </xf>
    <xf borderId="15" fillId="2" fontId="1" numFmtId="2" xfId="0" applyAlignment="1" applyBorder="1" applyFont="1" applyNumberFormat="1">
      <alignment horizontal="center"/>
    </xf>
    <xf borderId="14" fillId="0" fontId="1" numFmtId="0" xfId="0" applyBorder="1" applyFont="1"/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D99594"/>
          <bgColor rgb="FFD99594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95373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IT/IS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Sheet2!$A$5:$A$18</c:f>
            </c:strRef>
          </c:cat>
          <c:val>
            <c:numRef>
              <c:f>Sheet2!$B$5:$B$18</c:f>
              <c:numCache/>
            </c:numRef>
          </c:val>
        </c:ser>
        <c:ser>
          <c:idx val="1"/>
          <c:order val="1"/>
          <c:tx>
            <c:v>Sales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Sheet2!$A$5:$A$18</c:f>
            </c:strRef>
          </c:cat>
          <c:val>
            <c:numRef>
              <c:f>Sheet2!$C$5:$C$18</c:f>
              <c:numCache/>
            </c:numRef>
          </c:val>
        </c:ser>
        <c:ser>
          <c:idx val="2"/>
          <c:order val="2"/>
          <c:cat>
            <c:strRef>
              <c:f>Sheet2!$A$5:$A$18</c:f>
            </c:strRef>
          </c:cat>
          <c:val>
            <c:numRef>
              <c:f>Sheet2!$D$3:$D$18</c:f>
              <c:numCache/>
            </c:numRef>
          </c:val>
        </c:ser>
        <c:axId val="782055759"/>
        <c:axId val="1771830064"/>
      </c:barChart>
      <c:catAx>
        <c:axId val="7820557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PayZone/ BusinessUnit</a:t>
                </a:r>
              </a:p>
            </c:rich>
          </c:tx>
          <c:layout>
            <c:manualLayout>
              <c:xMode val="edge"/>
              <c:yMode val="edge"/>
              <c:x val="0.1756100150402548"/>
              <c:y val="0.2916737817411377"/>
            </c:manualLayout>
          </c:layout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1830064"/>
      </c:catAx>
      <c:valAx>
        <c:axId val="1771830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2055759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66675</xdr:rowOff>
    </xdr:from>
    <xdr:ext cx="7829550" cy="4000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Z13" sheet="Sheet1"/>
  </cacheSource>
  <cacheFields>
    <cacheField name="EmpID" numFmtId="0">
      <sharedItems containsSemiMixedTypes="0" containsString="0" containsNumber="1" containsInteger="1">
        <n v="3466.0"/>
        <n v="3467.0"/>
        <n v="3468.0"/>
        <n v="3469.0"/>
        <n v="3470.0"/>
        <n v="3471.0"/>
        <n v="3472.0"/>
        <n v="3473.0"/>
        <n v="3474.0"/>
        <n v="3475.0"/>
      </sharedItems>
    </cacheField>
    <cacheField name="FirstName" numFmtId="2">
      <sharedItems>
        <s v="Clayton"/>
        <s v="Celia"/>
        <s v="Valentin"/>
        <s v="Ryland"/>
        <s v="Esteban"/>
        <s v="Jonathan"/>
        <s v="Nevaeh"/>
        <s v="Chaim"/>
        <s v="Arely"/>
        <s v="Vance"/>
      </sharedItems>
    </cacheField>
    <cacheField name="LastName" numFmtId="2">
      <sharedItems>
        <s v="Walker"/>
        <s v="Curtis"/>
        <s v="Reilly"/>
        <s v="Shepherd"/>
        <s v="Gilbert"/>
        <s v="Adkins"/>
        <s v="Soto"/>
        <s v="Mata"/>
        <s v="Patton"/>
        <s v="Trujillo"/>
      </sharedItems>
    </cacheField>
    <cacheField name="StartDate" numFmtId="14">
      <sharedItems containsSemiMixedTypes="0" containsDate="1" containsString="0"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</sharedItems>
    </cacheField>
    <cacheField name="ExitDate" numFmtId="14">
      <sharedItems containsDate="1" containsString="0" containsBlank="1">
        <d v="2023-04-10T00:00:00Z"/>
        <m/>
        <d v="2023-01-05T00:00:00Z"/>
        <d v="2019-10-28T00:00:00Z"/>
        <d v="2023-04-13T00:00:00Z"/>
      </sharedItems>
    </cacheField>
    <cacheField name="Title" numFmtId="2">
      <sharedItems>
        <s v="Area Sales Manager"/>
        <s v="Production Technician I"/>
        <s v="Production Technician II"/>
      </sharedItems>
    </cacheField>
    <cacheField name="Supervisor" numFmtId="2">
      <sharedItems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</sharedItems>
    </cacheField>
    <cacheField name="ADEmail" numFmtId="2">
      <sharedItems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</sharedItems>
    </cacheField>
    <cacheField name="BusinessUnit" numFmtId="2">
      <sharedItems>
        <s v="PYZ"/>
        <s v="WBL"/>
        <s v="NEL"/>
        <s v="PL"/>
        <s v="BPC"/>
        <s v="CCDR"/>
        <s v="SVG"/>
        <s v="EW"/>
        <s v="MSC"/>
        <s v="TNS"/>
      </sharedItems>
    </cacheField>
    <cacheField name="EmployeeStatus" numFmtId="2">
      <sharedItems>
        <s v="Active"/>
        <s v="Future Start"/>
      </sharedItems>
    </cacheField>
    <cacheField name="EmployeeType" numFmtId="2">
      <sharedItems>
        <s v="Part-Time"/>
        <s v="Contract"/>
        <s v="Full-Time"/>
      </sharedItems>
    </cacheField>
    <cacheField name="PayZone" numFmtId="2">
      <sharedItems>
        <s v="Zone C"/>
        <s v="Zone A"/>
        <s v="Zone B"/>
      </sharedItems>
    </cacheField>
    <cacheField name="EmployeeClassificationType" numFmtId="2">
      <sharedItems>
        <s v="Full-Time"/>
        <s v="Part-Time"/>
        <s v="Temporary"/>
      </sharedItems>
    </cacheField>
    <cacheField name="TerminationType" numFmtId="2">
      <sharedItems>
        <s v="Retirement"/>
        <s v="Unk"/>
        <s v="Resignation"/>
      </sharedItems>
    </cacheField>
    <cacheField name="TerminationDescription" numFmtId="2">
      <sharedItems containsBlank="1">
        <s v="Sign figure employee card education."/>
        <m/>
        <s v="Right cut matter arrive difference."/>
        <s v="Speak professor statement result."/>
        <s v="Expert challenge education air none money wide."/>
      </sharedItems>
    </cacheField>
    <cacheField name="DepartmentType" numFmtId="2">
      <sharedItems>
        <s v="IT/IS"/>
        <s v="Sales"/>
      </sharedItems>
    </cacheField>
    <cacheField name="Division" numFmtId="2">
      <sharedItems>
        <s v="Aerial"/>
        <s v="Fielders"/>
        <s v="Wireline Construction"/>
        <s v="Field Operations"/>
        <s v="Project Management - Con"/>
        <s v="Shop (Fleet)"/>
        <s v="Catv"/>
        <s v="General - Con"/>
      </sharedItems>
    </cacheField>
    <cacheField name="DOB">
      <sharedItems containsMixedTypes="1" containsNumber="1" containsInteger="1">
        <s v="26-01-1979"/>
        <s v="14-05-1987"/>
        <s v="26-04-1998"/>
        <s v="21-02-1945"/>
        <s v="31-05-1997"/>
        <n v="24532.0"/>
        <n v="30286.0"/>
        <n v="18273.0"/>
        <s v="16-12-1965"/>
        <s v="25-12-1957"/>
      </sharedItems>
    </cacheField>
    <cacheField name="State" numFmtId="2">
      <sharedItems>
        <s v="KY"/>
        <s v="TX"/>
        <s v="CO"/>
        <s v="IN"/>
      </sharedItems>
    </cacheField>
    <cacheField name="JobFunctionDescription" numFmtId="2">
      <sharedItems>
        <s v="Supervisor"/>
        <s v="Engineer"/>
        <s v="Foreman"/>
        <s v="Driver"/>
        <s v="Technician"/>
        <s v="Director"/>
        <s v="Manager"/>
        <s v="Laborer"/>
      </sharedItems>
    </cacheField>
    <cacheField name="GenderCode" numFmtId="2">
      <sharedItems>
        <s v="Male"/>
        <s v="Female"/>
      </sharedItems>
    </cacheField>
    <cacheField name="LocationCode" numFmtId="2">
      <sharedItems containsSemiMixedTypes="0" containsString="0" containsNumber="1" containsInteger="1">
        <n v="64288.0"/>
        <n v="94333.0"/>
        <n v="45453.0"/>
        <n v="81905.0"/>
        <n v="12491.0"/>
        <n v="64350.0"/>
        <n v="74124.0"/>
        <n v="33379.0"/>
        <n v="34481.0"/>
        <n v="90406.0"/>
      </sharedItems>
    </cacheField>
    <cacheField name="RaceDesc" numFmtId="2">
      <sharedItems>
        <s v="Other"/>
        <s v="Asian"/>
        <s v="Black"/>
        <s v="Hispanic"/>
      </sharedItems>
    </cacheField>
    <cacheField name="MaritalDesc" numFmtId="2">
      <sharedItems>
        <s v="Married"/>
        <s v="Divorced"/>
        <s v="Single"/>
        <s v="Widowed"/>
      </sharedItems>
    </cacheField>
    <cacheField name="Performance Score" numFmtId="2">
      <sharedItems>
        <s v="Exceeds"/>
        <s v="Fully Meets"/>
        <s v="Needs Improvement"/>
      </sharedItems>
    </cacheField>
    <cacheField name="Current Employee Rating" numFmtId="2">
      <sharedItems containsSemiMixedTypes="0" containsString="0" containsNumber="1" containsInteger="1">
        <n v="4.0"/>
        <n v="1.0"/>
        <n v="3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3:E18" firstHeaderRow="1" firstDataRow="3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astName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rtDate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itDate" numFmtId="14" outline="0" multipleItemSelectionAllowed="1" showAll="0">
      <items>
        <item x="0"/>
        <item x="1"/>
        <item x="2"/>
        <item x="3"/>
        <item x="4"/>
        <item t="default"/>
      </items>
    </pivotField>
    <pivotField name="Title" numFmtId="2" outline="0" multipleItemSelectionAllowed="1" showAll="0">
      <items>
        <item x="0"/>
        <item x="1"/>
        <item x="2"/>
        <item t="default"/>
      </items>
    </pivotField>
    <pivotField name="Supervisor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DEmail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usinessUnit" axis="axisRow" numFmtId="2" outline="0" multipleItemSelectionAllowed="1" showAll="0" sortType="ascending">
      <items>
        <item x="4"/>
        <item x="5"/>
        <item x="7"/>
        <item x="8"/>
        <item x="2"/>
        <item x="3"/>
        <item x="0"/>
        <item x="6"/>
        <item x="9"/>
        <item x="1"/>
        <item t="default"/>
      </items>
    </pivotField>
    <pivotField name="EmployeeStatus" numFmtId="2" outline="0" multipleItemSelectionAllowed="1" showAll="0">
      <items>
        <item x="0"/>
        <item x="1"/>
        <item t="default"/>
      </items>
    </pivotField>
    <pivotField name="EmployeeType" axis="axisPage" numFmtId="2" outline="0" multipleItemSelectionAllowed="1" showAll="0">
      <items>
        <item x="0"/>
        <item x="1"/>
        <item x="2"/>
        <item t="default"/>
      </items>
    </pivotField>
    <pivotField name="PayZone" axis="axisRow" numFmtId="2" outline="0" multipleItemSelectionAllowed="1" showAll="0" sortType="ascending">
      <items>
        <item x="1"/>
        <item x="2"/>
        <item x="0"/>
        <item t="default"/>
      </items>
    </pivotField>
    <pivotField name="EmployeeClassificationType" numFmtId="2" outline="0" multipleItemSelectionAllowed="1" showAll="0">
      <items>
        <item x="0"/>
        <item x="1"/>
        <item x="2"/>
        <item t="default"/>
      </items>
    </pivotField>
    <pivotField name="TerminationType" numFmtId="2" outline="0" multipleItemSelectionAllowed="1" showAll="0">
      <items>
        <item x="0"/>
        <item x="1"/>
        <item x="2"/>
        <item t="default"/>
      </items>
    </pivotField>
    <pivotField name="TerminationDescription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DepartmentType" axis="axisCol" numFmtId="2" outline="0" multipleItemSelectionAllowed="1" showAll="0" sortType="ascending">
      <items>
        <item x="0"/>
        <item x="1"/>
        <item t="default"/>
      </items>
    </pivotField>
    <pivotField name="Division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te" numFmtId="2" outline="0" multipleItemSelectionAllowed="1" showAll="0">
      <items>
        <item x="0"/>
        <item x="1"/>
        <item x="2"/>
        <item x="3"/>
        <item t="default"/>
      </items>
    </pivotField>
    <pivotField name="JobFunctionDescription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derCode" numFmtId="2" outline="0" multipleItemSelectionAllowed="1" showAll="0">
      <items>
        <item x="0"/>
        <item x="1"/>
        <item t="default"/>
      </items>
    </pivotField>
    <pivotField name="LocationCode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ceDesc" numFmtId="2" outline="0" multipleItemSelectionAllowed="1" showAll="0">
      <items>
        <item x="0"/>
        <item x="1"/>
        <item x="2"/>
        <item x="3"/>
        <item t="default"/>
      </items>
    </pivotField>
    <pivotField name="MaritalDesc" numFmtId="2" outline="0" multipleItemSelectionAllowed="1" showAll="0">
      <items>
        <item x="0"/>
        <item x="1"/>
        <item x="2"/>
        <item x="3"/>
        <item t="default"/>
      </items>
    </pivotField>
    <pivotField name="Performance Score" numFmtId="2" outline="0" multipleItemSelectionAllowed="1" showAll="0">
      <items>
        <item x="0"/>
        <item x="1"/>
        <item x="2"/>
        <item t="default"/>
      </items>
    </pivotField>
    <pivotField name="Current Employee Rating" dataField="1" numFmtId="2" outline="0" multipleItemSelectionAllowed="1" showAll="0">
      <items>
        <item x="0"/>
        <item x="1"/>
        <item x="2"/>
        <item x="3"/>
        <item t="default"/>
      </items>
    </pivotField>
  </pivotFields>
  <rowFields>
    <field x="11"/>
    <field x="8"/>
  </rowFields>
  <colFields>
    <field x="15"/>
  </colFields>
  <pageFields>
    <pageField fld="10"/>
  </pageFields>
  <dataFields>
    <dataField name="SUM of Current Employee Rating" fld="2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6.29"/>
    <col customWidth="1" min="3" max="3" width="18.43"/>
    <col customWidth="1" min="4" max="4" width="6.71"/>
    <col customWidth="1" min="5" max="5" width="11.29"/>
    <col customWidth="1" min="6" max="6" width="31.29"/>
  </cols>
  <sheetData>
    <row r="1">
      <c r="A1" s="1"/>
      <c r="B1" s="1"/>
    </row>
    <row r="3">
      <c r="A3" s="2"/>
      <c r="B3" s="3"/>
      <c r="C3" s="2"/>
      <c r="D3" s="3"/>
      <c r="E3" s="4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0.86"/>
    <col customWidth="1" min="3" max="3" width="10.57"/>
    <col customWidth="1" min="4" max="5" width="10.71"/>
    <col customWidth="1" min="6" max="6" width="22.57"/>
    <col customWidth="1" min="7" max="7" width="18.57"/>
    <col customWidth="1" min="8" max="8" width="30.86"/>
    <col customWidth="1" min="9" max="9" width="13.43"/>
    <col customWidth="1" min="10" max="10" width="16.86"/>
    <col customWidth="1" min="11" max="11" width="15.43"/>
    <col customWidth="1" min="12" max="12" width="9.43"/>
    <col customWidth="1" min="13" max="13" width="28.43"/>
    <col customWidth="1" min="14" max="14" width="18.0"/>
    <col customWidth="1" min="15" max="15" width="45.86"/>
    <col customWidth="1" min="16" max="16" width="17.86"/>
    <col customWidth="1" min="17" max="17" width="24.86"/>
    <col customWidth="1" min="18" max="18" width="10.43"/>
    <col customWidth="1" min="19" max="19" width="6.14"/>
    <col customWidth="1" min="20" max="20" width="24.43"/>
    <col customWidth="1" min="21" max="21" width="13.14"/>
    <col customWidth="1" min="22" max="22" width="14.43"/>
    <col customWidth="1" min="23" max="23" width="10.0"/>
    <col customWidth="1" min="24" max="24" width="12.57"/>
    <col customWidth="1" min="25" max="25" width="19.86"/>
    <col customWidth="1" min="26" max="27" width="26.0"/>
  </cols>
  <sheetData>
    <row r="1" ht="26.25" customHeight="1">
      <c r="A1" s="19" t="s">
        <v>19</v>
      </c>
    </row>
    <row r="2" ht="26.25" customHeight="1"/>
    <row r="3">
      <c r="A3" s="20" t="s">
        <v>20</v>
      </c>
      <c r="B3" s="21" t="s">
        <v>21</v>
      </c>
      <c r="C3" s="21" t="s">
        <v>22</v>
      </c>
      <c r="D3" s="22" t="s">
        <v>23</v>
      </c>
      <c r="E3" s="22" t="s">
        <v>24</v>
      </c>
      <c r="F3" s="22" t="s">
        <v>25</v>
      </c>
      <c r="G3" s="22" t="s">
        <v>26</v>
      </c>
      <c r="H3" s="22" t="s">
        <v>27</v>
      </c>
      <c r="I3" s="21" t="s">
        <v>28</v>
      </c>
      <c r="J3" s="22" t="s">
        <v>29</v>
      </c>
      <c r="K3" s="21" t="s">
        <v>30</v>
      </c>
      <c r="L3" s="21" t="s">
        <v>31</v>
      </c>
      <c r="M3" s="22" t="s">
        <v>32</v>
      </c>
      <c r="N3" s="22" t="s">
        <v>33</v>
      </c>
      <c r="O3" s="22" t="s">
        <v>34</v>
      </c>
      <c r="P3" s="21" t="s">
        <v>35</v>
      </c>
      <c r="Q3" s="22" t="s">
        <v>36</v>
      </c>
      <c r="R3" s="22" t="s">
        <v>37</v>
      </c>
      <c r="S3" s="22" t="s">
        <v>38</v>
      </c>
      <c r="T3" s="22" t="s">
        <v>39</v>
      </c>
      <c r="U3" s="22" t="s">
        <v>40</v>
      </c>
      <c r="V3" s="22" t="s">
        <v>41</v>
      </c>
      <c r="W3" s="22" t="s">
        <v>42</v>
      </c>
      <c r="X3" s="22" t="s">
        <v>43</v>
      </c>
      <c r="Y3" s="22" t="s">
        <v>44</v>
      </c>
      <c r="Z3" s="23" t="s">
        <v>45</v>
      </c>
      <c r="AA3" s="24" t="s">
        <v>46</v>
      </c>
    </row>
    <row r="4">
      <c r="A4" s="25">
        <v>3466.0</v>
      </c>
      <c r="B4" s="26" t="s">
        <v>47</v>
      </c>
      <c r="C4" s="26" t="s">
        <v>48</v>
      </c>
      <c r="D4" s="27">
        <v>44664.0</v>
      </c>
      <c r="E4" s="27">
        <v>45026.0</v>
      </c>
      <c r="F4" s="28" t="s">
        <v>49</v>
      </c>
      <c r="G4" s="28" t="s">
        <v>50</v>
      </c>
      <c r="H4" s="28" t="s">
        <v>51</v>
      </c>
      <c r="I4" s="26" t="s">
        <v>15</v>
      </c>
      <c r="J4" s="28" t="s">
        <v>52</v>
      </c>
      <c r="K4" s="26" t="s">
        <v>53</v>
      </c>
      <c r="L4" s="26" t="s">
        <v>12</v>
      </c>
      <c r="M4" s="28" t="s">
        <v>54</v>
      </c>
      <c r="N4" s="28" t="s">
        <v>55</v>
      </c>
      <c r="O4" s="28" t="s">
        <v>56</v>
      </c>
      <c r="P4" s="26" t="s">
        <v>0</v>
      </c>
      <c r="Q4" s="28" t="s">
        <v>57</v>
      </c>
      <c r="R4" s="28" t="s">
        <v>58</v>
      </c>
      <c r="S4" s="28" t="s">
        <v>59</v>
      </c>
      <c r="T4" s="28" t="s">
        <v>26</v>
      </c>
      <c r="U4" s="28" t="s">
        <v>60</v>
      </c>
      <c r="V4" s="28">
        <v>64288.0</v>
      </c>
      <c r="W4" s="28" t="s">
        <v>61</v>
      </c>
      <c r="X4" s="28" t="s">
        <v>62</v>
      </c>
      <c r="Y4" s="28" t="s">
        <v>63</v>
      </c>
      <c r="Z4" s="29">
        <v>4.0</v>
      </c>
      <c r="AA4" s="26" t="str">
        <f t="shared" ref="AA4:AA23" si="1">IF(Z4&gt;5,"VERY HIGH",IF(Z4&gt;=4,"HIGH",IF(Z4&gt;=3,"MED","LOW")))</f>
        <v>HIGH</v>
      </c>
    </row>
    <row r="5">
      <c r="A5" s="25">
        <v>3467.0</v>
      </c>
      <c r="B5" s="26" t="s">
        <v>64</v>
      </c>
      <c r="C5" s="26" t="s">
        <v>65</v>
      </c>
      <c r="D5" s="27">
        <v>43957.0</v>
      </c>
      <c r="E5" s="27"/>
      <c r="F5" s="30" t="s">
        <v>66</v>
      </c>
      <c r="G5" s="28" t="s">
        <v>67</v>
      </c>
      <c r="H5" s="28" t="s">
        <v>68</v>
      </c>
      <c r="I5" s="26" t="s">
        <v>6</v>
      </c>
      <c r="J5" s="28" t="s">
        <v>52</v>
      </c>
      <c r="K5" s="26" t="s">
        <v>69</v>
      </c>
      <c r="L5" s="26" t="s">
        <v>3</v>
      </c>
      <c r="M5" s="28" t="s">
        <v>53</v>
      </c>
      <c r="N5" s="28" t="s">
        <v>70</v>
      </c>
      <c r="O5" s="28"/>
      <c r="P5" s="26" t="s">
        <v>1</v>
      </c>
      <c r="Q5" s="28" t="s">
        <v>71</v>
      </c>
      <c r="R5" s="28" t="s">
        <v>72</v>
      </c>
      <c r="S5" s="28" t="s">
        <v>59</v>
      </c>
      <c r="T5" s="28" t="s">
        <v>73</v>
      </c>
      <c r="U5" s="28" t="s">
        <v>74</v>
      </c>
      <c r="V5" s="28">
        <v>94333.0</v>
      </c>
      <c r="W5" s="28" t="s">
        <v>75</v>
      </c>
      <c r="X5" s="28" t="s">
        <v>76</v>
      </c>
      <c r="Y5" s="28" t="s">
        <v>63</v>
      </c>
      <c r="Z5" s="29">
        <v>1.0</v>
      </c>
      <c r="AA5" s="26" t="str">
        <f t="shared" si="1"/>
        <v>LOW</v>
      </c>
    </row>
    <row r="6">
      <c r="A6" s="25">
        <v>3468.0</v>
      </c>
      <c r="B6" s="26" t="s">
        <v>77</v>
      </c>
      <c r="C6" s="26" t="s">
        <v>78</v>
      </c>
      <c r="D6" s="27">
        <v>43717.0</v>
      </c>
      <c r="E6" s="27"/>
      <c r="F6" s="28" t="s">
        <v>49</v>
      </c>
      <c r="G6" s="28" t="s">
        <v>79</v>
      </c>
      <c r="H6" s="28" t="s">
        <v>80</v>
      </c>
      <c r="I6" s="26" t="s">
        <v>9</v>
      </c>
      <c r="J6" s="28" t="s">
        <v>52</v>
      </c>
      <c r="K6" s="26" t="s">
        <v>69</v>
      </c>
      <c r="L6" s="26" t="s">
        <v>8</v>
      </c>
      <c r="M6" s="28" t="s">
        <v>81</v>
      </c>
      <c r="N6" s="28" t="s">
        <v>70</v>
      </c>
      <c r="O6" s="28"/>
      <c r="P6" s="26" t="s">
        <v>1</v>
      </c>
      <c r="Q6" s="28" t="s">
        <v>82</v>
      </c>
      <c r="R6" s="28" t="s">
        <v>83</v>
      </c>
      <c r="S6" s="28" t="s">
        <v>59</v>
      </c>
      <c r="T6" s="28" t="s">
        <v>84</v>
      </c>
      <c r="U6" s="28" t="s">
        <v>74</v>
      </c>
      <c r="V6" s="28">
        <v>45453.0</v>
      </c>
      <c r="W6" s="28" t="s">
        <v>85</v>
      </c>
      <c r="X6" s="28" t="s">
        <v>86</v>
      </c>
      <c r="Y6" s="28" t="s">
        <v>87</v>
      </c>
      <c r="Z6" s="29">
        <v>4.0</v>
      </c>
      <c r="AA6" s="26" t="str">
        <f t="shared" si="1"/>
        <v>HIGH</v>
      </c>
    </row>
    <row r="7">
      <c r="A7" s="25">
        <v>3469.0</v>
      </c>
      <c r="B7" s="26" t="s">
        <v>88</v>
      </c>
      <c r="C7" s="26" t="s">
        <v>89</v>
      </c>
      <c r="D7" s="27">
        <v>44041.0</v>
      </c>
      <c r="E7" s="27">
        <v>44931.0</v>
      </c>
      <c r="F7" s="28" t="s">
        <v>49</v>
      </c>
      <c r="G7" s="28" t="s">
        <v>90</v>
      </c>
      <c r="H7" s="28" t="s">
        <v>91</v>
      </c>
      <c r="I7" s="26" t="s">
        <v>10</v>
      </c>
      <c r="J7" s="28" t="s">
        <v>92</v>
      </c>
      <c r="K7" s="26" t="s">
        <v>69</v>
      </c>
      <c r="L7" s="26" t="s">
        <v>8</v>
      </c>
      <c r="M7" s="28" t="s">
        <v>54</v>
      </c>
      <c r="N7" s="28" t="s">
        <v>93</v>
      </c>
      <c r="O7" s="28" t="s">
        <v>94</v>
      </c>
      <c r="P7" s="26" t="s">
        <v>1</v>
      </c>
      <c r="Q7" s="28" t="s">
        <v>95</v>
      </c>
      <c r="R7" s="28" t="s">
        <v>96</v>
      </c>
      <c r="S7" s="28" t="s">
        <v>97</v>
      </c>
      <c r="T7" s="28" t="s">
        <v>98</v>
      </c>
      <c r="U7" s="28" t="s">
        <v>74</v>
      </c>
      <c r="V7" s="28">
        <v>81905.0</v>
      </c>
      <c r="W7" s="28" t="s">
        <v>75</v>
      </c>
      <c r="X7" s="28" t="s">
        <v>76</v>
      </c>
      <c r="Y7" s="28" t="s">
        <v>99</v>
      </c>
      <c r="Z7" s="29">
        <v>3.0</v>
      </c>
      <c r="AA7" s="26" t="str">
        <f t="shared" si="1"/>
        <v>MED</v>
      </c>
    </row>
    <row r="8">
      <c r="A8" s="25">
        <v>3470.0</v>
      </c>
      <c r="B8" s="26" t="s">
        <v>100</v>
      </c>
      <c r="C8" s="26" t="s">
        <v>101</v>
      </c>
      <c r="D8" s="27">
        <v>43418.0</v>
      </c>
      <c r="E8" s="27">
        <v>43766.0</v>
      </c>
      <c r="F8" s="30" t="s">
        <v>66</v>
      </c>
      <c r="G8" s="28" t="s">
        <v>102</v>
      </c>
      <c r="H8" s="28" t="s">
        <v>103</v>
      </c>
      <c r="I8" s="26" t="s">
        <v>13</v>
      </c>
      <c r="J8" s="28" t="s">
        <v>92</v>
      </c>
      <c r="K8" s="26" t="s">
        <v>69</v>
      </c>
      <c r="L8" s="26" t="s">
        <v>12</v>
      </c>
      <c r="M8" s="28" t="s">
        <v>53</v>
      </c>
      <c r="N8" s="28" t="s">
        <v>55</v>
      </c>
      <c r="O8" s="28" t="s">
        <v>104</v>
      </c>
      <c r="P8" s="26" t="s">
        <v>1</v>
      </c>
      <c r="Q8" s="28" t="s">
        <v>95</v>
      </c>
      <c r="R8" s="28" t="s">
        <v>105</v>
      </c>
      <c r="S8" s="28" t="s">
        <v>97</v>
      </c>
      <c r="T8" s="28" t="s">
        <v>106</v>
      </c>
      <c r="U8" s="28" t="s">
        <v>74</v>
      </c>
      <c r="V8" s="28">
        <v>12491.0</v>
      </c>
      <c r="W8" s="28" t="s">
        <v>85</v>
      </c>
      <c r="X8" s="28" t="s">
        <v>62</v>
      </c>
      <c r="Y8" s="28" t="s">
        <v>99</v>
      </c>
      <c r="Z8" s="29">
        <v>3.0</v>
      </c>
      <c r="AA8" s="26" t="str">
        <f t="shared" si="1"/>
        <v>MED</v>
      </c>
    </row>
    <row r="9">
      <c r="A9" s="25">
        <v>3471.0</v>
      </c>
      <c r="B9" s="26" t="s">
        <v>107</v>
      </c>
      <c r="C9" s="26" t="s">
        <v>108</v>
      </c>
      <c r="D9" s="27">
        <v>43890.0</v>
      </c>
      <c r="E9" s="27"/>
      <c r="F9" s="30" t="s">
        <v>109</v>
      </c>
      <c r="G9" s="28" t="s">
        <v>110</v>
      </c>
      <c r="H9" s="28" t="s">
        <v>111</v>
      </c>
      <c r="I9" s="26" t="s">
        <v>14</v>
      </c>
      <c r="J9" s="28" t="s">
        <v>52</v>
      </c>
      <c r="K9" s="26" t="s">
        <v>53</v>
      </c>
      <c r="L9" s="26" t="s">
        <v>12</v>
      </c>
      <c r="M9" s="28" t="s">
        <v>81</v>
      </c>
      <c r="N9" s="28" t="s">
        <v>70</v>
      </c>
      <c r="O9" s="28"/>
      <c r="P9" s="26" t="s">
        <v>1</v>
      </c>
      <c r="Q9" s="28" t="s">
        <v>95</v>
      </c>
      <c r="R9" s="28">
        <v>24532.0</v>
      </c>
      <c r="S9" s="28" t="s">
        <v>97</v>
      </c>
      <c r="T9" s="28" t="s">
        <v>84</v>
      </c>
      <c r="U9" s="28" t="s">
        <v>60</v>
      </c>
      <c r="V9" s="28">
        <v>64350.0</v>
      </c>
      <c r="W9" s="28" t="s">
        <v>75</v>
      </c>
      <c r="X9" s="28" t="s">
        <v>62</v>
      </c>
      <c r="Y9" s="28" t="s">
        <v>87</v>
      </c>
      <c r="Z9" s="29">
        <v>4.0</v>
      </c>
      <c r="AA9" s="26" t="str">
        <f t="shared" si="1"/>
        <v>HIGH</v>
      </c>
    </row>
    <row r="10">
      <c r="A10" s="25">
        <v>3472.0</v>
      </c>
      <c r="B10" s="26" t="s">
        <v>112</v>
      </c>
      <c r="C10" s="26" t="s">
        <v>113</v>
      </c>
      <c r="D10" s="27">
        <v>44941.0</v>
      </c>
      <c r="E10" s="27"/>
      <c r="F10" s="30" t="s">
        <v>109</v>
      </c>
      <c r="G10" s="28" t="s">
        <v>114</v>
      </c>
      <c r="H10" s="28" t="s">
        <v>115</v>
      </c>
      <c r="I10" s="26" t="s">
        <v>16</v>
      </c>
      <c r="J10" s="28" t="s">
        <v>52</v>
      </c>
      <c r="K10" s="26" t="s">
        <v>69</v>
      </c>
      <c r="L10" s="26" t="s">
        <v>12</v>
      </c>
      <c r="M10" s="28" t="s">
        <v>54</v>
      </c>
      <c r="N10" s="28" t="s">
        <v>70</v>
      </c>
      <c r="O10" s="28"/>
      <c r="P10" s="26" t="s">
        <v>1</v>
      </c>
      <c r="Q10" s="28" t="s">
        <v>116</v>
      </c>
      <c r="R10" s="28">
        <v>30286.0</v>
      </c>
      <c r="S10" s="28" t="s">
        <v>97</v>
      </c>
      <c r="T10" s="28" t="s">
        <v>117</v>
      </c>
      <c r="U10" s="28" t="s">
        <v>60</v>
      </c>
      <c r="V10" s="28">
        <v>74124.0</v>
      </c>
      <c r="W10" s="28" t="s">
        <v>61</v>
      </c>
      <c r="X10" s="28" t="s">
        <v>62</v>
      </c>
      <c r="Y10" s="28" t="s">
        <v>63</v>
      </c>
      <c r="Z10" s="29">
        <v>4.0</v>
      </c>
      <c r="AA10" s="26" t="str">
        <f t="shared" si="1"/>
        <v>HIGH</v>
      </c>
    </row>
    <row r="11">
      <c r="A11" s="25">
        <v>3473.0</v>
      </c>
      <c r="B11" s="26" t="s">
        <v>118</v>
      </c>
      <c r="C11" s="26" t="s">
        <v>119</v>
      </c>
      <c r="D11" s="27">
        <v>45106.0</v>
      </c>
      <c r="E11" s="27"/>
      <c r="F11" s="30" t="s">
        <v>109</v>
      </c>
      <c r="G11" s="28" t="s">
        <v>120</v>
      </c>
      <c r="H11" s="28" t="s">
        <v>121</v>
      </c>
      <c r="I11" s="26" t="s">
        <v>4</v>
      </c>
      <c r="J11" s="28" t="s">
        <v>52</v>
      </c>
      <c r="K11" s="26" t="s">
        <v>53</v>
      </c>
      <c r="L11" s="26" t="s">
        <v>3</v>
      </c>
      <c r="M11" s="28" t="s">
        <v>81</v>
      </c>
      <c r="N11" s="28" t="s">
        <v>70</v>
      </c>
      <c r="O11" s="28"/>
      <c r="P11" s="26" t="s">
        <v>1</v>
      </c>
      <c r="Q11" s="28" t="s">
        <v>122</v>
      </c>
      <c r="R11" s="28">
        <v>18273.0</v>
      </c>
      <c r="S11" s="28" t="s">
        <v>123</v>
      </c>
      <c r="T11" s="28" t="s">
        <v>124</v>
      </c>
      <c r="U11" s="28" t="s">
        <v>60</v>
      </c>
      <c r="V11" s="28">
        <v>33379.0</v>
      </c>
      <c r="W11" s="28" t="s">
        <v>125</v>
      </c>
      <c r="X11" s="28" t="s">
        <v>126</v>
      </c>
      <c r="Y11" s="28" t="s">
        <v>63</v>
      </c>
      <c r="Z11" s="29">
        <v>2.0</v>
      </c>
      <c r="AA11" s="26" t="str">
        <f t="shared" si="1"/>
        <v>LOW</v>
      </c>
    </row>
    <row r="12">
      <c r="A12" s="25">
        <v>3474.0</v>
      </c>
      <c r="B12" s="26" t="s">
        <v>127</v>
      </c>
      <c r="C12" s="26" t="s">
        <v>128</v>
      </c>
      <c r="D12" s="27">
        <v>43899.0</v>
      </c>
      <c r="E12" s="27"/>
      <c r="F12" s="28" t="s">
        <v>49</v>
      </c>
      <c r="G12" s="28" t="s">
        <v>129</v>
      </c>
      <c r="H12" s="28" t="s">
        <v>130</v>
      </c>
      <c r="I12" s="26" t="s">
        <v>5</v>
      </c>
      <c r="J12" s="28" t="s">
        <v>52</v>
      </c>
      <c r="K12" s="26" t="s">
        <v>54</v>
      </c>
      <c r="L12" s="26" t="s">
        <v>3</v>
      </c>
      <c r="M12" s="28" t="s">
        <v>81</v>
      </c>
      <c r="N12" s="28" t="s">
        <v>70</v>
      </c>
      <c r="O12" s="28"/>
      <c r="P12" s="26" t="s">
        <v>1</v>
      </c>
      <c r="Q12" s="28" t="s">
        <v>131</v>
      </c>
      <c r="R12" s="28" t="s">
        <v>132</v>
      </c>
      <c r="S12" s="28" t="s">
        <v>123</v>
      </c>
      <c r="T12" s="28" t="s">
        <v>133</v>
      </c>
      <c r="U12" s="28" t="s">
        <v>60</v>
      </c>
      <c r="V12" s="28">
        <v>34481.0</v>
      </c>
      <c r="W12" s="28" t="s">
        <v>61</v>
      </c>
      <c r="X12" s="28" t="s">
        <v>76</v>
      </c>
      <c r="Y12" s="28" t="s">
        <v>87</v>
      </c>
      <c r="Z12" s="29">
        <v>2.0</v>
      </c>
      <c r="AA12" s="26" t="str">
        <f t="shared" si="1"/>
        <v>LOW</v>
      </c>
    </row>
    <row r="13">
      <c r="A13" s="25">
        <v>3475.0</v>
      </c>
      <c r="B13" s="26" t="s">
        <v>134</v>
      </c>
      <c r="C13" s="26" t="s">
        <v>135</v>
      </c>
      <c r="D13" s="27">
        <v>44460.0</v>
      </c>
      <c r="E13" s="27">
        <v>45029.0</v>
      </c>
      <c r="F13" s="30" t="s">
        <v>66</v>
      </c>
      <c r="G13" s="28" t="s">
        <v>136</v>
      </c>
      <c r="H13" s="28" t="s">
        <v>137</v>
      </c>
      <c r="I13" s="26" t="s">
        <v>17</v>
      </c>
      <c r="J13" s="28" t="s">
        <v>52</v>
      </c>
      <c r="K13" s="26" t="s">
        <v>54</v>
      </c>
      <c r="L13" s="26" t="s">
        <v>12</v>
      </c>
      <c r="M13" s="28" t="s">
        <v>81</v>
      </c>
      <c r="N13" s="28" t="s">
        <v>93</v>
      </c>
      <c r="O13" s="28" t="s">
        <v>138</v>
      </c>
      <c r="P13" s="26" t="s">
        <v>1</v>
      </c>
      <c r="Q13" s="28" t="s">
        <v>139</v>
      </c>
      <c r="R13" s="28" t="s">
        <v>140</v>
      </c>
      <c r="S13" s="28" t="s">
        <v>141</v>
      </c>
      <c r="T13" s="28" t="s">
        <v>84</v>
      </c>
      <c r="U13" s="28" t="s">
        <v>60</v>
      </c>
      <c r="V13" s="28">
        <v>90406.0</v>
      </c>
      <c r="W13" s="28" t="s">
        <v>75</v>
      </c>
      <c r="X13" s="28" t="s">
        <v>126</v>
      </c>
      <c r="Y13" s="28" t="s">
        <v>87</v>
      </c>
      <c r="Z13" s="29">
        <v>2.0</v>
      </c>
      <c r="AA13" s="26" t="str">
        <f t="shared" si="1"/>
        <v>LOW</v>
      </c>
    </row>
    <row r="14">
      <c r="A14" s="25">
        <v>3476.0</v>
      </c>
      <c r="B14" s="26" t="s">
        <v>142</v>
      </c>
      <c r="C14" s="26" t="s">
        <v>143</v>
      </c>
      <c r="D14" s="27">
        <v>45089.0</v>
      </c>
      <c r="E14" s="27">
        <v>45113.0</v>
      </c>
      <c r="F14" s="28" t="s">
        <v>49</v>
      </c>
      <c r="G14" s="28" t="s">
        <v>144</v>
      </c>
      <c r="H14" s="28" t="s">
        <v>145</v>
      </c>
      <c r="I14" s="26" t="s">
        <v>15</v>
      </c>
      <c r="J14" s="28" t="s">
        <v>52</v>
      </c>
      <c r="K14" s="26" t="s">
        <v>53</v>
      </c>
      <c r="L14" s="26" t="s">
        <v>3</v>
      </c>
      <c r="M14" s="28" t="s">
        <v>81</v>
      </c>
      <c r="N14" s="28" t="s">
        <v>146</v>
      </c>
      <c r="O14" s="28" t="s">
        <v>147</v>
      </c>
      <c r="P14" s="26" t="s">
        <v>1</v>
      </c>
      <c r="Q14" s="28" t="s">
        <v>71</v>
      </c>
      <c r="R14" s="28" t="s">
        <v>148</v>
      </c>
      <c r="S14" s="28" t="s">
        <v>149</v>
      </c>
      <c r="T14" s="28" t="s">
        <v>73</v>
      </c>
      <c r="U14" s="28" t="s">
        <v>60</v>
      </c>
      <c r="V14" s="28">
        <v>95774.0</v>
      </c>
      <c r="W14" s="28" t="s">
        <v>75</v>
      </c>
      <c r="X14" s="28" t="s">
        <v>76</v>
      </c>
      <c r="Y14" s="28" t="s">
        <v>99</v>
      </c>
      <c r="Z14" s="29">
        <v>2.0</v>
      </c>
      <c r="AA14" s="26" t="str">
        <f t="shared" si="1"/>
        <v>LOW</v>
      </c>
    </row>
    <row r="15">
      <c r="A15" s="25">
        <v>3477.0</v>
      </c>
      <c r="B15" s="26" t="s">
        <v>150</v>
      </c>
      <c r="C15" s="26" t="s">
        <v>151</v>
      </c>
      <c r="D15" s="27">
        <v>43562.0</v>
      </c>
      <c r="E15" s="27"/>
      <c r="F15" s="28" t="s">
        <v>49</v>
      </c>
      <c r="G15" s="28" t="s">
        <v>152</v>
      </c>
      <c r="H15" s="28" t="s">
        <v>153</v>
      </c>
      <c r="I15" s="26" t="s">
        <v>15</v>
      </c>
      <c r="J15" s="28" t="s">
        <v>52</v>
      </c>
      <c r="K15" s="26" t="s">
        <v>53</v>
      </c>
      <c r="L15" s="26" t="s">
        <v>3</v>
      </c>
      <c r="M15" s="28" t="s">
        <v>54</v>
      </c>
      <c r="N15" s="28" t="s">
        <v>70</v>
      </c>
      <c r="O15" s="28"/>
      <c r="P15" s="26" t="s">
        <v>0</v>
      </c>
      <c r="Q15" s="28" t="s">
        <v>57</v>
      </c>
      <c r="R15" s="28">
        <v>25274.0</v>
      </c>
      <c r="S15" s="28" t="s">
        <v>59</v>
      </c>
      <c r="T15" s="28" t="s">
        <v>133</v>
      </c>
      <c r="U15" s="28" t="s">
        <v>74</v>
      </c>
      <c r="V15" s="28">
        <v>16058.0</v>
      </c>
      <c r="W15" s="28" t="s">
        <v>75</v>
      </c>
      <c r="X15" s="28" t="s">
        <v>126</v>
      </c>
      <c r="Y15" s="28" t="s">
        <v>99</v>
      </c>
      <c r="Z15" s="29">
        <v>2.0</v>
      </c>
      <c r="AA15" s="26" t="str">
        <f t="shared" si="1"/>
        <v>LOW</v>
      </c>
    </row>
    <row r="16">
      <c r="A16" s="25">
        <v>3478.0</v>
      </c>
      <c r="B16" s="26" t="s">
        <v>154</v>
      </c>
      <c r="C16" s="26" t="s">
        <v>155</v>
      </c>
      <c r="D16" s="27">
        <v>43360.0</v>
      </c>
      <c r="E16" s="27">
        <v>43474.0</v>
      </c>
      <c r="F16" s="28" t="s">
        <v>49</v>
      </c>
      <c r="G16" s="28" t="s">
        <v>156</v>
      </c>
      <c r="H16" s="28" t="s">
        <v>157</v>
      </c>
      <c r="I16" s="26" t="s">
        <v>6</v>
      </c>
      <c r="J16" s="28" t="s">
        <v>52</v>
      </c>
      <c r="K16" s="26" t="s">
        <v>54</v>
      </c>
      <c r="L16" s="26" t="s">
        <v>12</v>
      </c>
      <c r="M16" s="28" t="s">
        <v>81</v>
      </c>
      <c r="N16" s="28" t="s">
        <v>93</v>
      </c>
      <c r="O16" s="28" t="s">
        <v>158</v>
      </c>
      <c r="P16" s="26" t="s">
        <v>1</v>
      </c>
      <c r="Q16" s="28" t="s">
        <v>82</v>
      </c>
      <c r="R16" s="28">
        <v>21103.0</v>
      </c>
      <c r="S16" s="28" t="s">
        <v>59</v>
      </c>
      <c r="T16" s="28" t="s">
        <v>159</v>
      </c>
      <c r="U16" s="28" t="s">
        <v>74</v>
      </c>
      <c r="V16" s="28">
        <v>45149.0</v>
      </c>
      <c r="W16" s="28" t="s">
        <v>125</v>
      </c>
      <c r="X16" s="28" t="s">
        <v>62</v>
      </c>
      <c r="Y16" s="28" t="s">
        <v>87</v>
      </c>
      <c r="Z16" s="29">
        <v>2.0</v>
      </c>
      <c r="AA16" s="26" t="str">
        <f t="shared" si="1"/>
        <v>LOW</v>
      </c>
    </row>
    <row r="17">
      <c r="A17" s="25">
        <v>3479.0</v>
      </c>
      <c r="B17" s="26" t="s">
        <v>160</v>
      </c>
      <c r="C17" s="26" t="s">
        <v>161</v>
      </c>
      <c r="D17" s="27">
        <v>44775.0</v>
      </c>
      <c r="E17" s="27">
        <v>45018.0</v>
      </c>
      <c r="F17" s="28" t="s">
        <v>49</v>
      </c>
      <c r="G17" s="28" t="s">
        <v>162</v>
      </c>
      <c r="H17" s="28" t="s">
        <v>163</v>
      </c>
      <c r="I17" s="26" t="s">
        <v>9</v>
      </c>
      <c r="J17" s="28" t="s">
        <v>52</v>
      </c>
      <c r="K17" s="26" t="s">
        <v>69</v>
      </c>
      <c r="L17" s="26" t="s">
        <v>3</v>
      </c>
      <c r="M17" s="28" t="s">
        <v>53</v>
      </c>
      <c r="N17" s="28" t="s">
        <v>164</v>
      </c>
      <c r="O17" s="28" t="s">
        <v>165</v>
      </c>
      <c r="P17" s="26" t="s">
        <v>1</v>
      </c>
      <c r="Q17" s="28" t="s">
        <v>116</v>
      </c>
      <c r="R17" s="28" t="s">
        <v>166</v>
      </c>
      <c r="S17" s="28" t="s">
        <v>97</v>
      </c>
      <c r="T17" s="28" t="s">
        <v>106</v>
      </c>
      <c r="U17" s="28" t="s">
        <v>74</v>
      </c>
      <c r="V17" s="28">
        <v>96336.0</v>
      </c>
      <c r="W17" s="28" t="s">
        <v>125</v>
      </c>
      <c r="X17" s="28" t="s">
        <v>126</v>
      </c>
      <c r="Y17" s="28" t="s">
        <v>87</v>
      </c>
      <c r="Z17" s="29">
        <v>2.0</v>
      </c>
      <c r="AA17" s="26" t="str">
        <f t="shared" si="1"/>
        <v>LOW</v>
      </c>
    </row>
    <row r="18">
      <c r="A18" s="25">
        <v>3480.0</v>
      </c>
      <c r="B18" s="26" t="s">
        <v>167</v>
      </c>
      <c r="C18" s="26" t="s">
        <v>168</v>
      </c>
      <c r="D18" s="27">
        <v>44812.0</v>
      </c>
      <c r="E18" s="27">
        <v>44850.0</v>
      </c>
      <c r="F18" s="28" t="s">
        <v>49</v>
      </c>
      <c r="G18" s="28" t="s">
        <v>169</v>
      </c>
      <c r="H18" s="28" t="s">
        <v>170</v>
      </c>
      <c r="I18" s="26" t="s">
        <v>10</v>
      </c>
      <c r="J18" s="28" t="s">
        <v>92</v>
      </c>
      <c r="K18" s="26" t="s">
        <v>54</v>
      </c>
      <c r="L18" s="26" t="s">
        <v>12</v>
      </c>
      <c r="M18" s="28" t="s">
        <v>81</v>
      </c>
      <c r="N18" s="28" t="s">
        <v>55</v>
      </c>
      <c r="O18" s="28" t="s">
        <v>171</v>
      </c>
      <c r="P18" s="26" t="s">
        <v>1</v>
      </c>
      <c r="Q18" s="28" t="s">
        <v>131</v>
      </c>
      <c r="R18" s="28">
        <v>17053.0</v>
      </c>
      <c r="S18" s="28" t="s">
        <v>97</v>
      </c>
      <c r="T18" s="28" t="s">
        <v>26</v>
      </c>
      <c r="U18" s="28" t="s">
        <v>74</v>
      </c>
      <c r="V18" s="28">
        <v>75671.0</v>
      </c>
      <c r="W18" s="28" t="s">
        <v>85</v>
      </c>
      <c r="X18" s="28" t="s">
        <v>126</v>
      </c>
      <c r="Y18" s="28" t="s">
        <v>87</v>
      </c>
      <c r="Z18" s="29">
        <v>1.0</v>
      </c>
      <c r="AA18" s="26" t="str">
        <f t="shared" si="1"/>
        <v>LOW</v>
      </c>
    </row>
    <row r="19">
      <c r="A19" s="25">
        <v>3481.0</v>
      </c>
      <c r="B19" s="26" t="s">
        <v>172</v>
      </c>
      <c r="C19" s="26" t="s">
        <v>173</v>
      </c>
      <c r="D19" s="27">
        <v>43531.0</v>
      </c>
      <c r="E19" s="27">
        <v>44347.0</v>
      </c>
      <c r="F19" s="28" t="s">
        <v>49</v>
      </c>
      <c r="G19" s="28" t="s">
        <v>174</v>
      </c>
      <c r="H19" s="28" t="s">
        <v>175</v>
      </c>
      <c r="I19" s="26" t="s">
        <v>13</v>
      </c>
      <c r="J19" s="28" t="s">
        <v>92</v>
      </c>
      <c r="K19" s="26" t="s">
        <v>54</v>
      </c>
      <c r="L19" s="26" t="s">
        <v>12</v>
      </c>
      <c r="M19" s="28" t="s">
        <v>53</v>
      </c>
      <c r="N19" s="28" t="s">
        <v>146</v>
      </c>
      <c r="O19" s="28" t="s">
        <v>176</v>
      </c>
      <c r="P19" s="26" t="s">
        <v>1</v>
      </c>
      <c r="Q19" s="28" t="s">
        <v>82</v>
      </c>
      <c r="R19" s="28">
        <v>24058.0</v>
      </c>
      <c r="S19" s="28" t="s">
        <v>97</v>
      </c>
      <c r="T19" s="28" t="s">
        <v>177</v>
      </c>
      <c r="U19" s="28" t="s">
        <v>60</v>
      </c>
      <c r="V19" s="28">
        <v>61149.0</v>
      </c>
      <c r="W19" s="28" t="s">
        <v>61</v>
      </c>
      <c r="X19" s="28" t="s">
        <v>126</v>
      </c>
      <c r="Y19" s="28" t="s">
        <v>87</v>
      </c>
      <c r="Z19" s="29">
        <v>4.0</v>
      </c>
      <c r="AA19" s="26" t="str">
        <f t="shared" si="1"/>
        <v>HIGH</v>
      </c>
    </row>
    <row r="20">
      <c r="A20" s="25">
        <v>3482.0</v>
      </c>
      <c r="B20" s="26" t="s">
        <v>178</v>
      </c>
      <c r="C20" s="26" t="s">
        <v>179</v>
      </c>
      <c r="D20" s="27">
        <v>43767.0</v>
      </c>
      <c r="E20" s="27">
        <v>44234.0</v>
      </c>
      <c r="F20" s="28" t="s">
        <v>49</v>
      </c>
      <c r="G20" s="28" t="s">
        <v>180</v>
      </c>
      <c r="H20" s="28" t="s">
        <v>181</v>
      </c>
      <c r="I20" s="26" t="s">
        <v>14</v>
      </c>
      <c r="J20" s="28" t="s">
        <v>92</v>
      </c>
      <c r="K20" s="26" t="s">
        <v>54</v>
      </c>
      <c r="L20" s="26" t="s">
        <v>3</v>
      </c>
      <c r="M20" s="28" t="s">
        <v>81</v>
      </c>
      <c r="N20" s="28" t="s">
        <v>93</v>
      </c>
      <c r="O20" s="28" t="s">
        <v>182</v>
      </c>
      <c r="P20" s="26" t="s">
        <v>1</v>
      </c>
      <c r="Q20" s="28" t="s">
        <v>131</v>
      </c>
      <c r="R20" s="28">
        <v>33179.0</v>
      </c>
      <c r="S20" s="28" t="s">
        <v>97</v>
      </c>
      <c r="T20" s="28" t="s">
        <v>183</v>
      </c>
      <c r="U20" s="28" t="s">
        <v>60</v>
      </c>
      <c r="V20" s="28">
        <v>57302.0</v>
      </c>
      <c r="W20" s="28" t="s">
        <v>75</v>
      </c>
      <c r="X20" s="28" t="s">
        <v>76</v>
      </c>
      <c r="Y20" s="28" t="s">
        <v>99</v>
      </c>
      <c r="Z20" s="29">
        <v>2.0</v>
      </c>
      <c r="AA20" s="26" t="str">
        <f t="shared" si="1"/>
        <v>LOW</v>
      </c>
    </row>
    <row r="21" ht="15.75" customHeight="1">
      <c r="A21" s="25">
        <v>3483.0</v>
      </c>
      <c r="B21" s="26" t="s">
        <v>184</v>
      </c>
      <c r="C21" s="26" t="s">
        <v>185</v>
      </c>
      <c r="D21" s="27">
        <v>44465.0</v>
      </c>
      <c r="E21" s="27"/>
      <c r="F21" s="28" t="s">
        <v>49</v>
      </c>
      <c r="G21" s="28" t="s">
        <v>186</v>
      </c>
      <c r="H21" s="28" t="s">
        <v>187</v>
      </c>
      <c r="I21" s="26" t="s">
        <v>16</v>
      </c>
      <c r="J21" s="28" t="s">
        <v>52</v>
      </c>
      <c r="K21" s="26" t="s">
        <v>53</v>
      </c>
      <c r="L21" s="26" t="s">
        <v>8</v>
      </c>
      <c r="M21" s="28" t="s">
        <v>81</v>
      </c>
      <c r="N21" s="28" t="s">
        <v>70</v>
      </c>
      <c r="O21" s="28"/>
      <c r="P21" s="26" t="s">
        <v>1</v>
      </c>
      <c r="Q21" s="28" t="s">
        <v>116</v>
      </c>
      <c r="R21" s="28" t="s">
        <v>188</v>
      </c>
      <c r="S21" s="28" t="s">
        <v>123</v>
      </c>
      <c r="T21" s="28" t="s">
        <v>189</v>
      </c>
      <c r="U21" s="28" t="s">
        <v>60</v>
      </c>
      <c r="V21" s="28">
        <v>42605.0</v>
      </c>
      <c r="W21" s="28" t="s">
        <v>75</v>
      </c>
      <c r="X21" s="28" t="s">
        <v>126</v>
      </c>
      <c r="Y21" s="28" t="s">
        <v>87</v>
      </c>
      <c r="Z21" s="29">
        <v>1.0</v>
      </c>
      <c r="AA21" s="26" t="str">
        <f t="shared" si="1"/>
        <v>LOW</v>
      </c>
    </row>
    <row r="22" ht="15.75" customHeight="1">
      <c r="A22" s="25">
        <v>3484.0</v>
      </c>
      <c r="B22" s="26" t="s">
        <v>190</v>
      </c>
      <c r="C22" s="26" t="s">
        <v>191</v>
      </c>
      <c r="D22" s="27">
        <v>43341.0</v>
      </c>
      <c r="E22" s="27"/>
      <c r="F22" s="28" t="s">
        <v>49</v>
      </c>
      <c r="G22" s="28" t="s">
        <v>192</v>
      </c>
      <c r="H22" s="28" t="s">
        <v>193</v>
      </c>
      <c r="I22" s="26" t="s">
        <v>4</v>
      </c>
      <c r="J22" s="28" t="s">
        <v>52</v>
      </c>
      <c r="K22" s="26" t="s">
        <v>53</v>
      </c>
      <c r="L22" s="26" t="s">
        <v>8</v>
      </c>
      <c r="M22" s="28" t="s">
        <v>54</v>
      </c>
      <c r="N22" s="28" t="s">
        <v>70</v>
      </c>
      <c r="O22" s="28"/>
      <c r="P22" s="26" t="s">
        <v>1</v>
      </c>
      <c r="Q22" s="28" t="s">
        <v>139</v>
      </c>
      <c r="R22" s="28" t="s">
        <v>194</v>
      </c>
      <c r="S22" s="28" t="s">
        <v>123</v>
      </c>
      <c r="T22" s="28" t="s">
        <v>195</v>
      </c>
      <c r="U22" s="28" t="s">
        <v>60</v>
      </c>
      <c r="V22" s="28">
        <v>64036.0</v>
      </c>
      <c r="W22" s="28" t="s">
        <v>61</v>
      </c>
      <c r="X22" s="28" t="s">
        <v>86</v>
      </c>
      <c r="Y22" s="28" t="s">
        <v>87</v>
      </c>
      <c r="Z22" s="29">
        <v>4.0</v>
      </c>
      <c r="AA22" s="26" t="str">
        <f t="shared" si="1"/>
        <v>HIGH</v>
      </c>
    </row>
    <row r="23" ht="15.75" customHeight="1">
      <c r="A23" s="25">
        <v>3485.0</v>
      </c>
      <c r="B23" s="26" t="s">
        <v>196</v>
      </c>
      <c r="C23" s="26" t="s">
        <v>197</v>
      </c>
      <c r="D23" s="27">
        <v>44495.0</v>
      </c>
      <c r="E23" s="27"/>
      <c r="F23" s="28" t="s">
        <v>49</v>
      </c>
      <c r="G23" s="28" t="s">
        <v>198</v>
      </c>
      <c r="H23" s="28" t="s">
        <v>199</v>
      </c>
      <c r="I23" s="26" t="s">
        <v>5</v>
      </c>
      <c r="J23" s="28" t="s">
        <v>52</v>
      </c>
      <c r="K23" s="26" t="s">
        <v>69</v>
      </c>
      <c r="L23" s="26" t="s">
        <v>12</v>
      </c>
      <c r="M23" s="28" t="s">
        <v>54</v>
      </c>
      <c r="N23" s="28" t="s">
        <v>70</v>
      </c>
      <c r="O23" s="28"/>
      <c r="P23" s="26" t="s">
        <v>1</v>
      </c>
      <c r="Q23" s="28" t="s">
        <v>95</v>
      </c>
      <c r="R23" s="28" t="s">
        <v>200</v>
      </c>
      <c r="S23" s="28" t="s">
        <v>123</v>
      </c>
      <c r="T23" s="28" t="s">
        <v>133</v>
      </c>
      <c r="U23" s="28" t="s">
        <v>60</v>
      </c>
      <c r="V23" s="28">
        <v>23173.0</v>
      </c>
      <c r="W23" s="28" t="s">
        <v>201</v>
      </c>
      <c r="X23" s="28" t="s">
        <v>126</v>
      </c>
      <c r="Y23" s="28" t="s">
        <v>87</v>
      </c>
      <c r="Z23" s="29">
        <v>5.0</v>
      </c>
      <c r="AA23" s="26" t="str">
        <f t="shared" si="1"/>
        <v>HIGH</v>
      </c>
    </row>
    <row r="24" ht="15.7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ht="15.7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ht="15.7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ht="15.7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ht="15.7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ht="15.75" customHeight="1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ht="15.75" customHeight="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ht="15.75" customHeight="1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ht="15.75" customHeight="1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ht="15.7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ht="15.75" customHeight="1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ht="15.75" customHeight="1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ht="15.75" customHeight="1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ht="15.75" customHeight="1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ht="15.75" customHeight="1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ht="15.75" customHeight="1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ht="15.75" customHeight="1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ht="15.75" customHeight="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ht="15.75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ht="15.75" customHeight="1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ht="15.7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ht="15.75" customHeight="1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ht="15.75" customHeight="1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ht="15.75" customHeigh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ht="15.75" customHeight="1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ht="15.75" customHeigh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ht="15.75" customHeight="1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ht="15.75" customHeight="1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ht="15.75" customHeight="1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ht="15.75" customHeight="1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ht="15.75" customHeight="1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ht="15.75" customHeight="1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ht="15.75" customHeight="1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ht="15.75" customHeight="1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ht="15.75" customHeight="1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ht="15.75" customHeight="1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ht="15.75" customHeight="1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ht="15.75" customHeight="1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ht="15.75" customHeight="1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ht="15.75" customHeight="1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ht="15.75" customHeight="1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ht="15.75" customHeight="1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ht="15.75" customHeight="1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ht="15.75" customHeight="1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ht="15.75" customHeight="1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ht="15.75" customHeight="1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ht="15.75" customHeight="1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ht="15.75" customHeight="1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ht="15.75" customHeight="1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ht="15.75" customHeight="1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ht="15.75" customHeight="1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ht="15.75" customHeight="1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ht="15.75" customHeight="1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ht="15.75" customHeight="1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ht="15.75" customHeight="1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ht="15.75" customHeight="1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ht="15.75" customHeight="1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ht="15.75" customHeight="1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ht="15.75" customHeight="1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ht="15.75" customHeight="1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ht="15.75" customHeight="1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ht="15.75" customHeight="1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ht="15.75" customHeight="1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ht="15.75" customHeight="1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ht="15.75" customHeight="1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ht="15.75" customHeight="1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ht="15.75" customHeight="1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ht="15.75" customHeight="1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ht="15.75" customHeight="1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ht="15.75" customHeight="1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ht="15.75" customHeight="1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ht="15.75" customHeight="1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ht="15.75" customHeight="1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ht="15.75" customHeight="1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ht="15.75" customHeight="1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ht="15.75" customHeight="1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ht="15.75" customHeight="1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ht="15.75" customHeight="1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ht="15.75" customHeight="1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ht="15.75" customHeight="1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ht="15.75" customHeight="1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ht="15.75" customHeight="1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ht="15.75" customHeight="1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ht="15.75" customHeight="1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ht="15.75" customHeight="1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ht="15.75" customHeight="1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ht="15.75" customHeight="1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ht="15.75" customHeight="1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ht="15.75" customHeight="1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ht="15.75" customHeight="1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ht="15.75" customHeight="1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ht="15.75" customHeight="1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ht="15.75" customHeight="1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ht="15.75" customHeight="1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ht="15.75" customHeight="1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ht="15.75" customHeight="1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ht="15.75" customHeight="1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ht="15.75" customHeight="1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ht="15.75" customHeight="1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ht="15.75" customHeight="1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ht="15.75" customHeight="1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ht="15.75" customHeight="1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ht="15.75" customHeight="1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ht="15.75" customHeight="1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ht="15.75" customHeight="1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ht="15.75" customHeight="1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ht="15.75" customHeight="1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ht="15.75" customHeight="1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ht="15.75" customHeight="1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ht="15.75" customHeight="1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ht="15.75" customHeight="1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ht="15.75" customHeight="1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ht="15.75" customHeight="1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ht="15.75" customHeight="1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ht="15.75" customHeight="1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ht="15.75" customHeight="1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ht="15.75" customHeight="1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ht="15.75" customHeight="1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ht="15.75" customHeight="1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ht="15.75" customHeight="1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ht="15.75" customHeight="1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ht="15.75" customHeight="1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ht="15.75" customHeight="1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ht="15.75" customHeight="1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ht="15.75" customHeight="1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ht="15.75" customHeight="1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ht="15.75" customHeight="1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ht="15.75" customHeight="1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ht="15.75" customHeight="1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ht="15.75" customHeight="1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ht="15.75" customHeight="1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ht="15.75" customHeight="1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ht="15.75" customHeight="1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ht="15.75" customHeight="1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ht="15.75" customHeight="1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ht="15.75" customHeight="1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ht="15.75" customHeight="1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ht="15.75" customHeight="1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ht="15.75" customHeight="1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ht="15.75" customHeight="1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ht="15.75" customHeight="1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ht="15.75" customHeight="1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ht="15.75" customHeight="1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ht="15.75" customHeight="1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ht="15.75" customHeight="1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ht="15.75" customHeight="1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ht="15.75" customHeight="1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ht="15.75" customHeight="1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ht="15.75" customHeight="1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ht="15.75" customHeight="1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ht="15.75" customHeight="1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ht="15.75" customHeight="1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ht="15.75" customHeight="1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ht="15.75" customHeight="1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ht="15.75" customHeight="1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ht="15.75" customHeight="1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ht="15.75" customHeight="1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ht="15.75" customHeight="1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ht="15.75" customHeight="1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ht="15.75" customHeight="1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ht="15.75" customHeight="1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ht="15.75" customHeight="1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ht="15.75" customHeight="1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ht="15.75" customHeight="1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ht="15.75" customHeight="1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ht="15.75" customHeight="1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ht="15.75" customHeight="1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ht="15.75" customHeight="1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ht="15.75" customHeight="1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ht="15.75" customHeight="1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ht="15.75" customHeight="1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ht="15.75" customHeight="1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ht="15.75" customHeight="1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ht="15.75" customHeight="1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ht="15.75" customHeight="1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ht="15.75" customHeight="1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ht="15.75" customHeight="1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ht="15.75" customHeight="1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ht="15.75" customHeight="1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ht="15.75" customHeight="1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ht="15.75" customHeight="1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ht="15.75" customHeight="1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ht="15.75" customHeight="1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ht="15.75" customHeight="1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ht="15.75" customHeight="1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ht="15.75" customHeight="1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ht="15.75" customHeight="1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ht="15.75" customHeight="1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ht="15.75" customHeight="1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ht="15.75" customHeight="1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ht="15.75" customHeight="1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ht="15.75" customHeight="1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ht="15.75" customHeight="1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ht="15.75" customHeight="1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ht="15.75" customHeight="1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ht="15.75" customHeight="1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ht="15.75" customHeight="1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ht="15.75" customHeight="1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ht="15.75" customHeight="1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ht="15.75" customHeight="1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</sheetData>
  <mergeCells count="1">
    <mergeCell ref="A1:AA2"/>
  </mergeCells>
  <conditionalFormatting sqref="O4:O23">
    <cfRule type="containsBlanks" dxfId="0" priority="1">
      <formula>LEN(TRIM(O4))=0</formula>
    </cfRule>
  </conditionalFormatting>
  <conditionalFormatting sqref="O4:O23">
    <cfRule type="containsBlanks" dxfId="1" priority="2">
      <formula>LEN(TRIM(O4))=0</formula>
    </cfRule>
  </conditionalFormatting>
  <conditionalFormatting sqref="O4:O23">
    <cfRule type="containsBlanks" dxfId="2" priority="3">
      <formula>LEN(TRIM(O4))=0</formula>
    </cfRule>
  </conditionalFormatting>
  <conditionalFormatting sqref="E4:E23">
    <cfRule type="containsBlanks" dxfId="0" priority="4">
      <formula>LEN(TRIM(E4))=0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2024-08-28T17:06:35Z</dcterms:modified>
</cp:coreProperties>
</file>