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19320" windowHeight="7740" activeTab="1"/>
  </bookViews>
  <sheets>
    <sheet name="Distances" sheetId="4" r:id="rId1"/>
    <sheet name="Costing" sheetId="1" r:id="rId2"/>
  </sheets>
  <calcPr calcId="124519"/>
</workbook>
</file>

<file path=xl/calcChain.xml><?xml version="1.0" encoding="utf-8"?>
<calcChain xmlns="http://schemas.openxmlformats.org/spreadsheetml/2006/main">
  <c r="G7" i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C25" i="4"/>
  <c r="D25"/>
  <c r="E25"/>
  <c r="G6" i="1"/>
  <c r="G50" l="1"/>
  <c r="G52" s="1"/>
  <c r="G53" s="1"/>
  <c r="G54" l="1"/>
</calcChain>
</file>

<file path=xl/sharedStrings.xml><?xml version="1.0" encoding="utf-8"?>
<sst xmlns="http://schemas.openxmlformats.org/spreadsheetml/2006/main" count="123" uniqueCount="82">
  <si>
    <t>Description</t>
  </si>
  <si>
    <t>Qty</t>
  </si>
  <si>
    <t>Revision No: 00</t>
  </si>
  <si>
    <t>Revision Date :</t>
  </si>
  <si>
    <t>Item</t>
  </si>
  <si>
    <t>Unit</t>
  </si>
  <si>
    <t>3c2v</t>
  </si>
  <si>
    <t>m</t>
  </si>
  <si>
    <t xml:space="preserve">Rate </t>
  </si>
  <si>
    <t>cat5e</t>
  </si>
  <si>
    <t>1 pair</t>
  </si>
  <si>
    <t>2 pair</t>
  </si>
  <si>
    <t>Flat twin</t>
  </si>
  <si>
    <t>weather prrof box</t>
  </si>
  <si>
    <t>1 casing</t>
  </si>
  <si>
    <t>1 1/2 socket</t>
  </si>
  <si>
    <t>(Video) 1 conduit</t>
  </si>
  <si>
    <t>1 bend</t>
  </si>
  <si>
    <t>1 socket</t>
  </si>
  <si>
    <t>3/4 conduit</t>
  </si>
  <si>
    <t>3/4  bend</t>
  </si>
  <si>
    <t>3/4 socket</t>
  </si>
  <si>
    <t>3/4 casing</t>
  </si>
  <si>
    <t>1/2 casing</t>
  </si>
  <si>
    <t>(Power )1/2 conduit</t>
  </si>
  <si>
    <t>1/2 bend</t>
  </si>
  <si>
    <t>1/2 socket</t>
  </si>
  <si>
    <t>black screw</t>
  </si>
  <si>
    <t>wall plug - white</t>
  </si>
  <si>
    <t>BNC</t>
  </si>
  <si>
    <t>10mm heat sleeve</t>
  </si>
  <si>
    <t>2.5mm heat sleeve</t>
  </si>
  <si>
    <t>lead</t>
  </si>
  <si>
    <t>Insulattion tape</t>
  </si>
  <si>
    <t>Plug base</t>
  </si>
  <si>
    <t>Plug Top</t>
  </si>
  <si>
    <t>GI Clip 1"</t>
  </si>
  <si>
    <t>GI Clip 3/4"</t>
  </si>
  <si>
    <t>GI Clip1/2"</t>
  </si>
  <si>
    <t>S-lon Gum</t>
  </si>
  <si>
    <t xml:space="preserve">Programing 1 x 1 days </t>
  </si>
  <si>
    <t>Transport</t>
  </si>
  <si>
    <t>Extra PSU</t>
  </si>
  <si>
    <t>Accessories</t>
  </si>
  <si>
    <t>Accommodation 2 x 30</t>
  </si>
  <si>
    <t>Meals 2 x 7</t>
  </si>
  <si>
    <t>Bata 2 x 30</t>
  </si>
  <si>
    <t>no</t>
  </si>
  <si>
    <t>L</t>
  </si>
  <si>
    <t>Total</t>
  </si>
  <si>
    <t>Contengencies</t>
  </si>
  <si>
    <t>Sub Total</t>
  </si>
  <si>
    <t>MATERIAL COSTING SHEET</t>
  </si>
  <si>
    <t>Amount</t>
  </si>
  <si>
    <t>DESCRIPTION</t>
  </si>
  <si>
    <t>1 Pair</t>
  </si>
  <si>
    <t>2 Pair</t>
  </si>
  <si>
    <t>Cat 5e</t>
  </si>
  <si>
    <t>Z1</t>
  </si>
  <si>
    <t>Z2</t>
  </si>
  <si>
    <t>Z3</t>
  </si>
  <si>
    <t>Z4</t>
  </si>
  <si>
    <t>Z5</t>
  </si>
  <si>
    <t>Z6</t>
  </si>
  <si>
    <t>Z7</t>
  </si>
  <si>
    <t>Siren</t>
  </si>
  <si>
    <t>KP</t>
  </si>
  <si>
    <t>Tele</t>
  </si>
  <si>
    <t>3 core</t>
  </si>
  <si>
    <r>
      <t xml:space="preserve">3FORCE (PVT) LTD                                                                         </t>
    </r>
    <r>
      <rPr>
        <sz val="8"/>
        <color theme="1"/>
        <rFont val="Arial"/>
        <family val="2"/>
      </rPr>
      <t>FO / SM / 11</t>
    </r>
  </si>
  <si>
    <t>Pubudu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</si>
  <si>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</si>
  <si>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</si>
  <si>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</si>
  <si>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</si>
  <si>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</si>
  <si>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</si>
  <si>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</si>
  <si>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</si>
  <si>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</si>
  <si>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Senior   1 x 8 days</t>
  </si>
  <si>
    <t>Junior   1 x 8 days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</si>
</sst>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_);\(0.00\)"/>
    <numFmt numFmtId="165" formatCode="_(* #,##0.00_);_(* \(#,##0.00\);_(* &quot;&quot;??_);_(@_)"/>
  </numFmts>
  <fonts count="13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12"/>
      <color theme="1"/>
      <name val="Verdan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3" fillId="0" borderId="0" xfId="0" applyFont="1" applyBorder="1"/>
    <xf numFmtId="0" fontId="1" fillId="0" borderId="2" xfId="0" applyFont="1" applyBorder="1"/>
    <xf numFmtId="0" fontId="0" fillId="0" borderId="0" xfId="0" applyBorder="1"/>
    <xf numFmtId="0" fontId="1" fillId="0" borderId="0" xfId="0" applyFont="1" applyBorder="1"/>
    <xf numFmtId="0" fontId="4" fillId="0" borderId="0" xfId="0" applyFont="1" applyBorder="1" applyAlignment="1">
      <alignment horizontal="center" vertical="center"/>
    </xf>
    <xf numFmtId="0" fontId="0" fillId="0" borderId="3" xfId="0" applyBorder="1"/>
    <xf numFmtId="0" fontId="8" fillId="0" borderId="3" xfId="0" applyFont="1" applyBorder="1" applyAlignment="1">
      <alignment horizontal="right" vertical="top" wrapText="1"/>
    </xf>
    <xf numFmtId="2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right" vertical="top" wrapText="1"/>
    </xf>
    <xf numFmtId="0" fontId="8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right" vertical="top" wrapText="1"/>
    </xf>
    <xf numFmtId="2" fontId="9" fillId="0" borderId="3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right" vertical="top" wrapText="1"/>
    </xf>
    <xf numFmtId="0" fontId="9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right" vertical="top" wrapText="1"/>
    </xf>
    <xf numFmtId="0" fontId="0" fillId="0" borderId="6" xfId="0" applyBorder="1"/>
    <xf numFmtId="0" fontId="8" fillId="0" borderId="6" xfId="0" applyFont="1" applyBorder="1" applyAlignment="1">
      <alignment horizontal="center"/>
    </xf>
    <xf numFmtId="0" fontId="10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/>
    </xf>
    <xf numFmtId="4" fontId="0" fillId="0" borderId="0" xfId="0" applyNumberFormat="1" applyAlignment="1"/>
    <xf numFmtId="4" fontId="0" fillId="0" borderId="0" xfId="0" applyNumberFormat="1" applyBorder="1" applyAlignment="1"/>
    <xf numFmtId="4" fontId="0" fillId="0" borderId="0" xfId="0" applyNumberFormat="1" applyBorder="1" applyAlignment="1">
      <alignment horizontal="right"/>
    </xf>
    <xf numFmtId="4" fontId="4" fillId="0" borderId="0" xfId="0" applyNumberFormat="1" applyFont="1" applyBorder="1" applyAlignment="1"/>
    <xf numFmtId="4" fontId="3" fillId="0" borderId="0" xfId="0" applyNumberFormat="1" applyFont="1" applyBorder="1" applyAlignment="1"/>
    <xf numFmtId="4" fontId="1" fillId="0" borderId="0" xfId="0" applyNumberFormat="1" applyFont="1" applyBorder="1" applyAlignment="1"/>
    <xf numFmtId="4" fontId="3" fillId="0" borderId="0" xfId="0" applyNumberFormat="1" applyFont="1" applyAlignment="1"/>
    <xf numFmtId="0" fontId="0" fillId="0" borderId="7" xfId="0" applyBorder="1"/>
    <xf numFmtId="0" fontId="8" fillId="0" borderId="8" xfId="0" applyFont="1" applyBorder="1" applyAlignment="1">
      <alignment horizontal="right" vertical="top" wrapText="1"/>
    </xf>
    <xf numFmtId="2" fontId="8" fillId="0" borderId="8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4" fontId="4" fillId="0" borderId="1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 vertical="top" wrapText="1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9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right"/>
    </xf>
    <xf numFmtId="2" fontId="11" fillId="0" borderId="13" xfId="0" applyNumberFormat="1" applyFont="1" applyFill="1" applyBorder="1" applyAlignment="1">
      <alignment horizontal="center"/>
    </xf>
    <xf numFmtId="164" fontId="11" fillId="0" borderId="14" xfId="1" applyNumberFormat="1" applyFont="1" applyBorder="1"/>
    <xf numFmtId="0" fontId="11" fillId="0" borderId="16" xfId="0" applyFont="1" applyBorder="1" applyAlignment="1">
      <alignment horizontal="center"/>
    </xf>
    <xf numFmtId="2" fontId="10" fillId="2" borderId="21" xfId="0" applyNumberFormat="1" applyFont="1" applyFill="1" applyBorder="1" applyAlignment="1">
      <alignment horizontal="center"/>
    </xf>
    <xf numFmtId="2" fontId="10" fillId="2" borderId="22" xfId="0" applyNumberFormat="1" applyFont="1" applyFill="1" applyBorder="1" applyAlignment="1">
      <alignment horizontal="center"/>
    </xf>
    <xf numFmtId="164" fontId="10" fillId="2" borderId="23" xfId="1" applyNumberFormat="1" applyFont="1" applyFill="1" applyBorder="1"/>
    <xf numFmtId="4" fontId="4" fillId="0" borderId="19" xfId="0" applyNumberFormat="1" applyFont="1" applyBorder="1" applyAlignment="1"/>
    <xf numFmtId="0" fontId="8" fillId="0" borderId="0" xfId="0" applyFont="1"/>
    <xf numFmtId="2" fontId="8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164" fontId="8" fillId="0" borderId="18" xfId="1" applyNumberFormat="1" applyFont="1" applyBorder="1"/>
    <xf numFmtId="2" fontId="8" fillId="0" borderId="13" xfId="0" applyNumberFormat="1" applyFont="1" applyFill="1" applyBorder="1" applyAlignment="1">
      <alignment horizontal="center"/>
    </xf>
    <xf numFmtId="2" fontId="8" fillId="0" borderId="16" xfId="0" applyNumberFormat="1" applyFont="1" applyFill="1" applyBorder="1" applyAlignment="1"/>
    <xf numFmtId="2" fontId="8" fillId="0" borderId="13" xfId="0" applyNumberFormat="1" applyFont="1" applyBorder="1" applyAlignment="1">
      <alignment horizontal="center"/>
    </xf>
    <xf numFmtId="2" fontId="8" fillId="0" borderId="0" xfId="0" applyNumberFormat="1" applyFont="1" applyFill="1" applyBorder="1" applyAlignment="1">
      <alignment horizontal="right"/>
    </xf>
    <xf numFmtId="165" fontId="8" fillId="0" borderId="24" xfId="1" applyNumberFormat="1" applyFont="1" applyBorder="1"/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1" applyNumberFormat="1" applyFont="1"/>
    <xf numFmtId="43" fontId="8" fillId="0" borderId="0" xfId="1" applyFont="1"/>
    <xf numFmtId="0" fontId="10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horizontal="right" vertical="top"/>
    </xf>
    <xf numFmtId="0" fontId="10" fillId="0" borderId="7" xfId="0" applyFont="1" applyBorder="1" applyAlignment="1">
      <alignment horizontal="center" vertical="top" wrapText="1"/>
    </xf>
    <xf numFmtId="2" fontId="10" fillId="0" borderId="8" xfId="0" applyNumberFormat="1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164" fontId="10" fillId="0" borderId="8" xfId="1" applyNumberFormat="1" applyFont="1" applyBorder="1"/>
    <xf numFmtId="43" fontId="10" fillId="0" borderId="9" xfId="1" applyFont="1" applyBorder="1"/>
    <xf numFmtId="43" fontId="10" fillId="0" borderId="27" xfId="1" applyFont="1" applyBorder="1" applyAlignment="1">
      <alignment horizontal="center"/>
    </xf>
    <xf numFmtId="165" fontId="8" fillId="0" borderId="29" xfId="1" applyNumberFormat="1" applyFont="1" applyBorder="1"/>
    <xf numFmtId="0" fontId="8" fillId="0" borderId="0" xfId="0" applyFont="1" applyAlignment="1">
      <alignment horizontal="center" vertical="top" wrapText="1"/>
    </xf>
    <xf numFmtId="0" fontId="11" fillId="0" borderId="26" xfId="0" applyFont="1" applyBorder="1" applyAlignment="1">
      <alignment horizontal="center" vertical="top" wrapText="1"/>
    </xf>
    <xf numFmtId="0" fontId="8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0" fontId="12" fillId="0" borderId="28" xfId="0" applyFont="1" applyFill="1" applyBorder="1" applyAlignment="1">
      <alignment horizontal="center" vertical="top" wrapText="1"/>
    </xf>
    <xf numFmtId="0" fontId="10" fillId="0" borderId="20" xfId="0" applyFont="1" applyFill="1" applyBorder="1" applyAlignment="1">
      <alignment horizontal="center" vertical="top" wrapText="1"/>
    </xf>
    <xf numFmtId="4" fontId="4" fillId="3" borderId="0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/>
    </xf>
    <xf numFmtId="164" fontId="8" fillId="0" borderId="14" xfId="1" applyNumberFormat="1" applyFont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164" fontId="8" fillId="0" borderId="14" xfId="1" applyNumberFormat="1" applyFont="1" applyBorder="1" applyAlignment="1">
      <alignment horizontal="center"/>
    </xf>
    <xf numFmtId="43" fontId="8" fillId="0" borderId="30" xfId="1" applyFont="1" applyBorder="1"/>
    <xf numFmtId="43" fontId="8" fillId="0" borderId="31" xfId="1" applyFont="1" applyBorder="1"/>
    <xf numFmtId="43" fontId="8" fillId="0" borderId="31" xfId="1" applyFont="1" applyFill="1" applyBorder="1"/>
    <xf numFmtId="43" fontId="9" fillId="0" borderId="31" xfId="1" applyFont="1" applyBorder="1"/>
    <xf numFmtId="43" fontId="8" fillId="0" borderId="32" xfId="1" applyFont="1" applyBorder="1"/>
    <xf numFmtId="4" fontId="7" fillId="0" borderId="33" xfId="0" applyNumberFormat="1" applyFont="1" applyBorder="1" applyAlignment="1">
      <alignment horizontal="right" vertical="top"/>
    </xf>
    <xf numFmtId="4" fontId="0" fillId="0" borderId="3" xfId="0" applyNumberFormat="1" applyBorder="1" applyAlignment="1"/>
    <xf numFmtId="0" fontId="5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123825</xdr:rowOff>
    </xdr:from>
    <xdr:to>
      <xdr:col>2</xdr:col>
      <xdr:colOff>852805</xdr:colOff>
      <xdr:row>2</xdr:row>
      <xdr:rowOff>342900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825" y="285750"/>
          <a:ext cx="1252855" cy="219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H21" sqref="H21:I21"/>
    </sheetView>
  </sheetViews>
  <sheetFormatPr defaultColWidth="15.140625" defaultRowHeight="12.75"/>
  <cols>
    <col min="1" max="1" width="15.140625" style="70"/>
    <col min="2" max="2" width="15.140625" style="79"/>
    <col min="3" max="3" width="10.7109375" style="65" customWidth="1"/>
    <col min="4" max="4" width="10.7109375" style="66" customWidth="1"/>
    <col min="5" max="5" width="10.7109375" style="67" customWidth="1"/>
    <col min="6" max="6" width="15.140625" style="68"/>
    <col min="7" max="16384" width="15.140625" style="56"/>
  </cols>
  <sheetData>
    <row r="1" spans="1:6" ht="13.5" thickBot="1"/>
    <row r="2" spans="1:6">
      <c r="A2" s="69"/>
      <c r="B2" s="72" t="s">
        <v>54</v>
      </c>
      <c r="C2" s="73"/>
      <c r="D2" s="74"/>
      <c r="E2" s="75"/>
      <c r="F2" s="76"/>
    </row>
    <row r="3" spans="1:6">
      <c r="B3" s="80"/>
      <c r="C3" s="57"/>
      <c r="D3" s="58"/>
      <c r="E3" s="59"/>
      <c r="F3" s="77"/>
    </row>
    <row r="4" spans="1:6">
      <c r="A4" s="71"/>
      <c r="B4" s="81"/>
      <c r="C4" s="49" t="s">
        <v>55</v>
      </c>
      <c r="D4" s="51" t="s">
        <v>56</v>
      </c>
      <c r="E4" s="50" t="s">
        <v>57</v>
      </c>
      <c r="F4" s="78"/>
    </row>
    <row r="5" spans="1:6">
      <c r="A5" s="71"/>
      <c r="B5" s="82" t="s">
        <v>58</v>
      </c>
      <c r="C5" s="60">
        <v>35</v>
      </c>
      <c r="D5" s="87"/>
      <c r="E5" s="88"/>
      <c r="F5" s="78"/>
    </row>
    <row r="6" spans="1:6">
      <c r="A6" s="71"/>
      <c r="B6" s="82" t="s">
        <v>59</v>
      </c>
      <c r="C6" s="60">
        <v>45</v>
      </c>
      <c r="D6" s="60"/>
      <c r="E6" s="86"/>
      <c r="F6" s="78"/>
    </row>
    <row r="7" spans="1:6">
      <c r="A7" s="71"/>
      <c r="B7" s="82" t="s">
        <v>60</v>
      </c>
      <c r="C7" s="60"/>
      <c r="D7" s="60"/>
      <c r="E7" s="89">
        <v>50</v>
      </c>
      <c r="F7" s="78"/>
    </row>
    <row r="8" spans="1:6">
      <c r="A8" s="71"/>
      <c r="B8" s="82" t="s">
        <v>61</v>
      </c>
      <c r="C8" s="60">
        <v>20</v>
      </c>
      <c r="D8" s="60"/>
      <c r="E8" s="89"/>
      <c r="F8" s="78"/>
    </row>
    <row r="9" spans="1:6">
      <c r="A9" s="71"/>
      <c r="B9" s="82" t="s">
        <v>62</v>
      </c>
      <c r="C9" s="60">
        <v>45</v>
      </c>
      <c r="D9" s="60"/>
      <c r="E9" s="89"/>
      <c r="F9" s="78"/>
    </row>
    <row r="10" spans="1:6">
      <c r="A10" s="71"/>
      <c r="B10" s="82" t="s">
        <v>63</v>
      </c>
      <c r="C10" s="60">
        <v>50</v>
      </c>
      <c r="D10" s="60"/>
      <c r="E10" s="89"/>
      <c r="F10" s="78"/>
    </row>
    <row r="11" spans="1:6">
      <c r="A11" s="71"/>
      <c r="B11" s="82" t="s">
        <v>64</v>
      </c>
      <c r="C11" s="60"/>
      <c r="D11" s="60">
        <v>45</v>
      </c>
      <c r="E11" s="89"/>
      <c r="F11" s="78"/>
    </row>
    <row r="12" spans="1:6">
      <c r="A12" s="71"/>
      <c r="B12" s="82" t="s">
        <v>71</v>
      </c>
      <c r="C12" s="60"/>
      <c r="D12" s="60"/>
      <c r="E12" s="89"/>
      <c r="F12" s="78"/>
    </row>
    <row r="13" spans="1:6">
      <c r="A13" s="71"/>
      <c r="B13" s="82" t="s">
        <v>72</v>
      </c>
      <c r="C13" s="60"/>
      <c r="D13" s="60"/>
      <c r="E13" s="89"/>
      <c r="F13" s="78"/>
    </row>
    <row r="14" spans="1:6">
      <c r="A14" s="71"/>
      <c r="B14" s="82" t="s">
        <v>73</v>
      </c>
      <c r="C14" s="60"/>
      <c r="D14" s="60"/>
      <c r="E14" s="89"/>
      <c r="F14" s="78"/>
    </row>
    <row r="15" spans="1:6">
      <c r="A15" s="71"/>
      <c r="B15" s="82" t="s">
        <v>74</v>
      </c>
      <c r="C15" s="60"/>
      <c r="D15" s="60"/>
      <c r="E15" s="89"/>
      <c r="F15" s="78"/>
    </row>
    <row r="16" spans="1:6">
      <c r="A16" s="71"/>
      <c r="B16" s="82" t="s">
        <v>75</v>
      </c>
      <c r="C16" s="60"/>
      <c r="D16" s="60"/>
      <c r="E16" s="89"/>
      <c r="F16" s="78"/>
    </row>
    <row r="17" spans="1:7">
      <c r="A17" s="71"/>
      <c r="B17" s="82" t="s">
        <v>76</v>
      </c>
      <c r="C17" s="60"/>
      <c r="D17" s="60"/>
      <c r="E17" s="90"/>
      <c r="F17" s="78"/>
    </row>
    <row r="18" spans="1:7">
      <c r="A18" s="71"/>
      <c r="B18" s="82" t="s">
        <v>77</v>
      </c>
      <c r="C18" s="60"/>
      <c r="D18" s="61"/>
      <c r="E18" s="90"/>
      <c r="F18" s="78"/>
      <c r="G18" s="63"/>
    </row>
    <row r="19" spans="1:7">
      <c r="A19" s="71"/>
      <c r="B19" s="82" t="s">
        <v>78</v>
      </c>
      <c r="C19" s="62"/>
      <c r="D19" s="86"/>
      <c r="E19" s="90"/>
      <c r="F19" s="78"/>
      <c r="G19" s="63"/>
    </row>
    <row r="20" spans="1:7">
      <c r="A20" s="71"/>
      <c r="B20" s="82" t="s">
        <v>79</v>
      </c>
      <c r="C20" s="60"/>
      <c r="E20" s="90"/>
      <c r="F20" s="78"/>
      <c r="G20" s="63"/>
    </row>
    <row r="21" spans="1:7">
      <c r="A21" s="71"/>
      <c r="B21" s="82"/>
      <c r="C21" s="60"/>
      <c r="D21" s="86"/>
      <c r="E21" s="90"/>
      <c r="F21" s="78"/>
      <c r="G21" s="63"/>
    </row>
    <row r="22" spans="1:7">
      <c r="A22" s="71"/>
      <c r="B22" s="83" t="s">
        <v>65</v>
      </c>
      <c r="C22" s="60"/>
      <c r="D22" s="87">
        <v>40</v>
      </c>
      <c r="E22" s="90"/>
      <c r="F22" s="78"/>
      <c r="G22" s="63"/>
    </row>
    <row r="23" spans="1:7">
      <c r="A23" s="71"/>
      <c r="B23" s="83" t="s">
        <v>66</v>
      </c>
      <c r="C23" s="60"/>
      <c r="D23" s="87">
        <v>40</v>
      </c>
      <c r="E23" s="90"/>
      <c r="F23" s="78"/>
      <c r="G23" s="63"/>
    </row>
    <row r="24" spans="1:7" ht="13.5" thickBot="1">
      <c r="A24" s="71"/>
      <c r="B24" s="83" t="s">
        <v>67</v>
      </c>
      <c r="C24" s="60"/>
      <c r="D24" s="87">
        <v>30</v>
      </c>
      <c r="E24" s="90"/>
      <c r="F24" s="78"/>
      <c r="G24" s="63"/>
    </row>
    <row r="25" spans="1:7" ht="13.5" thickBot="1">
      <c r="A25" s="71"/>
      <c r="B25" s="84" t="s">
        <v>49</v>
      </c>
      <c r="C25" s="52">
        <f>SUM(C5:C24)</f>
        <v>195</v>
      </c>
      <c r="D25" s="53">
        <f>SUM(D5:D24)</f>
        <v>155</v>
      </c>
      <c r="E25" s="54">
        <f>SUM(E5:E24)</f>
        <v>50</v>
      </c>
      <c r="F25" s="64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8"/>
  <sheetViews>
    <sheetView tabSelected="1" topLeftCell="A22" zoomScale="77" zoomScaleNormal="77" workbookViewId="0">
      <selection activeCell="M46" sqref="M46"/>
    </sheetView>
  </sheetViews>
  <sheetFormatPr defaultRowHeight="15"/>
  <cols>
    <col min="1" max="1" width="1.85546875" customWidth="1"/>
    <col min="2" max="2" width="6" customWidth="1"/>
    <col min="3" max="3" width="25" customWidth="1"/>
    <col min="4" max="4" width="17.5703125" customWidth="1"/>
    <col min="6" max="6" width="14.7109375" customWidth="1"/>
    <col min="7" max="7" width="13.140625" style="26" customWidth="1"/>
    <col min="8" max="8" width="15.5703125" customWidth="1"/>
    <col min="9" max="9" width="7.85546875" customWidth="1"/>
    <col min="10" max="10" width="12.85546875" customWidth="1"/>
    <col min="11" max="11" width="2" customWidth="1"/>
  </cols>
  <sheetData>
    <row r="1" spans="1:12" ht="6.75" customHeight="1"/>
    <row r="2" spans="1:12" ht="6" customHeight="1"/>
    <row r="3" spans="1:12" ht="33" customHeight="1">
      <c r="A3" s="4"/>
      <c r="B3" s="100" t="s">
        <v>52</v>
      </c>
      <c r="C3" s="100"/>
      <c r="D3" s="100"/>
      <c r="E3" s="100"/>
      <c r="F3" s="100"/>
      <c r="G3" s="100"/>
      <c r="H3" s="100"/>
      <c r="I3" s="100"/>
      <c r="J3" s="100"/>
      <c r="K3" s="4"/>
      <c r="L3" s="4"/>
    </row>
    <row r="4" spans="1:12" ht="28.5" customHeight="1" thickBot="1">
      <c r="A4" s="4"/>
      <c r="B4" s="4"/>
      <c r="C4" s="4"/>
      <c r="D4" s="4"/>
      <c r="E4" s="4"/>
      <c r="F4" s="4"/>
      <c r="G4" s="27"/>
      <c r="H4" s="4"/>
      <c r="I4" s="4"/>
      <c r="J4" s="4"/>
      <c r="K4" s="4"/>
      <c r="L4" s="4"/>
    </row>
    <row r="5" spans="1:12" s="41" customFormat="1" ht="28.5" customHeight="1" thickBot="1">
      <c r="A5" s="25"/>
      <c r="B5" s="37" t="s">
        <v>4</v>
      </c>
      <c r="C5" s="38" t="s">
        <v>0</v>
      </c>
      <c r="D5" s="38" t="s">
        <v>1</v>
      </c>
      <c r="E5" s="39" t="s">
        <v>5</v>
      </c>
      <c r="F5" s="39" t="s">
        <v>8</v>
      </c>
      <c r="G5" s="40" t="s">
        <v>53</v>
      </c>
      <c r="H5" s="25"/>
      <c r="I5" s="25"/>
      <c r="J5" s="25"/>
      <c r="K5" s="25"/>
      <c r="L5" s="25"/>
    </row>
    <row r="6" spans="1:12" ht="15" customHeight="1">
      <c r="A6" s="4"/>
      <c r="B6" s="33"/>
      <c r="C6" s="34" t="s">
        <v>6</v>
      </c>
      <c r="D6" s="35"/>
      <c r="E6" s="36" t="s">
        <v>7</v>
      </c>
      <c r="F6" s="91">
        <v>65</v>
      </c>
      <c r="G6" s="97">
        <f>+D6*F6</f>
        <v>0</v>
      </c>
      <c r="H6" s="4"/>
      <c r="I6" s="4"/>
      <c r="J6" s="4"/>
      <c r="K6" s="4"/>
      <c r="L6" s="4"/>
    </row>
    <row r="7" spans="1:12" ht="15" customHeight="1">
      <c r="A7" s="4"/>
      <c r="B7" s="18"/>
      <c r="C7" s="8" t="s">
        <v>10</v>
      </c>
      <c r="D7" s="11"/>
      <c r="E7" s="10" t="s">
        <v>7</v>
      </c>
      <c r="F7" s="92">
        <v>15</v>
      </c>
      <c r="G7" s="97">
        <f t="shared" ref="G7:G49" si="0">+D7*F7</f>
        <v>0</v>
      </c>
      <c r="H7" s="4"/>
      <c r="I7" s="4"/>
      <c r="J7" s="4"/>
      <c r="K7" s="4"/>
      <c r="L7" s="4"/>
    </row>
    <row r="8" spans="1:12" ht="15" customHeight="1">
      <c r="A8" s="4"/>
      <c r="B8" s="18"/>
      <c r="C8" s="8" t="s">
        <v>11</v>
      </c>
      <c r="D8" s="11"/>
      <c r="E8" s="10" t="s">
        <v>7</v>
      </c>
      <c r="F8" s="92">
        <v>20</v>
      </c>
      <c r="G8" s="97">
        <f t="shared" si="0"/>
        <v>0</v>
      </c>
      <c r="H8" s="4"/>
      <c r="I8" s="4"/>
      <c r="J8" s="4"/>
      <c r="K8" s="4"/>
      <c r="L8" s="4"/>
    </row>
    <row r="9" spans="1:12" ht="15" customHeight="1">
      <c r="A9" s="4"/>
      <c r="B9" s="18"/>
      <c r="C9" s="8" t="s">
        <v>9</v>
      </c>
      <c r="D9" s="11"/>
      <c r="E9" s="10" t="s">
        <v>7</v>
      </c>
      <c r="F9" s="92">
        <v>40</v>
      </c>
      <c r="G9" s="97">
        <f t="shared" si="0"/>
        <v>0</v>
      </c>
      <c r="H9" s="4"/>
      <c r="I9" s="4"/>
      <c r="J9" s="4"/>
      <c r="K9" s="4"/>
      <c r="L9" s="4"/>
    </row>
    <row r="10" spans="1:12" ht="15" customHeight="1">
      <c r="A10" s="4"/>
      <c r="B10" s="18"/>
      <c r="C10" s="8" t="s">
        <v>68</v>
      </c>
      <c r="D10" s="11">
        <v>10</v>
      </c>
      <c r="E10" s="10" t="s">
        <v>7</v>
      </c>
      <c r="F10" s="92">
        <v>56.78</v>
      </c>
      <c r="G10" s="97">
        <f t="shared" si="0"/>
        <v>567.79999999999995</v>
      </c>
      <c r="H10" s="4"/>
      <c r="I10" s="4"/>
      <c r="J10" s="4"/>
      <c r="K10" s="4"/>
      <c r="L10" s="4"/>
    </row>
    <row r="11" spans="1:12" ht="15" customHeight="1">
      <c r="A11" s="4"/>
      <c r="B11" s="18"/>
      <c r="C11" s="8" t="s">
        <v>12</v>
      </c>
      <c r="D11" s="11"/>
      <c r="E11" s="10" t="s">
        <v>7</v>
      </c>
      <c r="F11" s="92">
        <v>34</v>
      </c>
      <c r="G11" s="97">
        <f t="shared" si="0"/>
        <v>0</v>
      </c>
      <c r="H11" s="4"/>
      <c r="I11" s="4"/>
      <c r="J11" s="4"/>
      <c r="K11" s="4"/>
      <c r="L11" s="4"/>
    </row>
    <row r="12" spans="1:12" ht="15" customHeight="1">
      <c r="A12" s="4"/>
      <c r="B12" s="18"/>
      <c r="C12" s="8" t="s">
        <v>13</v>
      </c>
      <c r="D12" s="11"/>
      <c r="E12" s="10" t="s">
        <v>47</v>
      </c>
      <c r="F12" s="92">
        <v>550</v>
      </c>
      <c r="G12" s="97">
        <f t="shared" si="0"/>
        <v>0</v>
      </c>
      <c r="H12" s="4"/>
      <c r="I12" s="4"/>
      <c r="J12" s="4"/>
      <c r="K12" s="4"/>
      <c r="L12" s="4"/>
    </row>
    <row r="13" spans="1:12" ht="15" customHeight="1">
      <c r="A13" s="4"/>
      <c r="B13" s="18"/>
      <c r="C13" s="8" t="s">
        <v>14</v>
      </c>
      <c r="D13" s="11"/>
      <c r="E13" s="10" t="s">
        <v>48</v>
      </c>
      <c r="F13" s="92">
        <v>145</v>
      </c>
      <c r="G13" s="97">
        <f t="shared" si="0"/>
        <v>0</v>
      </c>
      <c r="H13" s="4"/>
      <c r="I13" s="4"/>
      <c r="J13" s="4"/>
      <c r="K13" s="4"/>
      <c r="L13" s="4"/>
    </row>
    <row r="14" spans="1:12" ht="15" customHeight="1">
      <c r="A14" s="4"/>
      <c r="B14" s="18"/>
      <c r="C14" s="12" t="s">
        <v>15</v>
      </c>
      <c r="D14" s="11"/>
      <c r="E14" s="13" t="s">
        <v>47</v>
      </c>
      <c r="F14" s="93">
        <v>16</v>
      </c>
      <c r="G14" s="97">
        <f t="shared" si="0"/>
        <v>0</v>
      </c>
      <c r="H14" s="4"/>
      <c r="I14" s="4"/>
      <c r="J14" s="4"/>
      <c r="K14" s="4"/>
      <c r="L14" s="4"/>
    </row>
    <row r="15" spans="1:12" ht="15" customHeight="1">
      <c r="A15" s="4"/>
      <c r="B15" s="18"/>
      <c r="C15" s="8" t="s">
        <v>16</v>
      </c>
      <c r="D15" s="11"/>
      <c r="E15" s="10" t="s">
        <v>48</v>
      </c>
      <c r="F15" s="92">
        <v>95</v>
      </c>
      <c r="G15" s="97">
        <f t="shared" si="0"/>
        <v>0</v>
      </c>
      <c r="H15" s="4"/>
      <c r="I15" s="4"/>
      <c r="J15" s="4"/>
      <c r="K15" s="4"/>
      <c r="L15" s="4"/>
    </row>
    <row r="16" spans="1:12" ht="15" customHeight="1">
      <c r="A16" s="4"/>
      <c r="B16" s="18"/>
      <c r="C16" s="8" t="s">
        <v>17</v>
      </c>
      <c r="D16" s="11"/>
      <c r="E16" s="10" t="s">
        <v>47</v>
      </c>
      <c r="F16" s="92">
        <v>6</v>
      </c>
      <c r="G16" s="97">
        <f t="shared" si="0"/>
        <v>0</v>
      </c>
      <c r="H16" s="4"/>
      <c r="I16" s="4"/>
      <c r="J16" s="4"/>
      <c r="K16" s="4"/>
      <c r="L16" s="4"/>
    </row>
    <row r="17" spans="1:12" ht="15" customHeight="1">
      <c r="A17" s="4"/>
      <c r="B17" s="18"/>
      <c r="C17" s="8" t="s">
        <v>18</v>
      </c>
      <c r="D17" s="11"/>
      <c r="E17" s="10" t="s">
        <v>47</v>
      </c>
      <c r="F17" s="92">
        <v>6</v>
      </c>
      <c r="G17" s="97">
        <f t="shared" si="0"/>
        <v>0</v>
      </c>
      <c r="H17" s="4"/>
      <c r="I17" s="4"/>
      <c r="J17" s="4"/>
      <c r="K17" s="4"/>
      <c r="L17" s="4"/>
    </row>
    <row r="18" spans="1:12" ht="15" customHeight="1">
      <c r="A18" s="4"/>
      <c r="B18" s="18"/>
      <c r="C18" s="8" t="s">
        <v>19</v>
      </c>
      <c r="D18" s="11"/>
      <c r="E18" s="10" t="s">
        <v>48</v>
      </c>
      <c r="F18" s="92">
        <v>70</v>
      </c>
      <c r="G18" s="97">
        <f t="shared" si="0"/>
        <v>0</v>
      </c>
      <c r="H18" s="4"/>
      <c r="I18" s="4"/>
      <c r="J18" s="4"/>
      <c r="K18" s="4"/>
      <c r="L18" s="4"/>
    </row>
    <row r="19" spans="1:12" ht="15" customHeight="1">
      <c r="A19" s="4"/>
      <c r="B19" s="18"/>
      <c r="C19" s="8" t="s">
        <v>20</v>
      </c>
      <c r="D19" s="11"/>
      <c r="E19" s="10" t="s">
        <v>47</v>
      </c>
      <c r="F19" s="92">
        <v>6</v>
      </c>
      <c r="G19" s="97">
        <f t="shared" si="0"/>
        <v>0</v>
      </c>
      <c r="H19" s="4"/>
      <c r="I19" s="4"/>
      <c r="J19" s="4"/>
      <c r="K19" s="4"/>
      <c r="L19" s="4"/>
    </row>
    <row r="20" spans="1:12" ht="15" customHeight="1">
      <c r="A20" s="4"/>
      <c r="B20" s="18"/>
      <c r="C20" s="8" t="s">
        <v>21</v>
      </c>
      <c r="D20" s="11"/>
      <c r="E20" s="10" t="s">
        <v>47</v>
      </c>
      <c r="F20" s="92">
        <v>6</v>
      </c>
      <c r="G20" s="97">
        <f t="shared" si="0"/>
        <v>0</v>
      </c>
      <c r="H20" s="4"/>
      <c r="I20" s="4"/>
      <c r="J20" s="4"/>
      <c r="K20" s="4"/>
      <c r="L20" s="4"/>
    </row>
    <row r="21" spans="1:12" ht="15" customHeight="1">
      <c r="A21" s="4"/>
      <c r="B21" s="18"/>
      <c r="C21" s="8" t="s">
        <v>22</v>
      </c>
      <c r="D21" s="11"/>
      <c r="E21" s="10" t="s">
        <v>48</v>
      </c>
      <c r="F21" s="92">
        <v>140</v>
      </c>
      <c r="G21" s="97">
        <f t="shared" si="0"/>
        <v>0</v>
      </c>
      <c r="H21" s="4"/>
      <c r="I21" s="4"/>
      <c r="J21" s="4"/>
      <c r="K21" s="4"/>
      <c r="L21" s="4"/>
    </row>
    <row r="22" spans="1:12" ht="15" customHeight="1">
      <c r="A22" s="4"/>
      <c r="B22" s="18"/>
      <c r="C22" s="8" t="s">
        <v>23</v>
      </c>
      <c r="D22" s="11"/>
      <c r="E22" s="10" t="s">
        <v>48</v>
      </c>
      <c r="F22" s="92">
        <v>138</v>
      </c>
      <c r="G22" s="97">
        <f t="shared" si="0"/>
        <v>0</v>
      </c>
      <c r="H22" s="4"/>
      <c r="I22" s="4"/>
      <c r="J22" s="4"/>
      <c r="K22" s="4"/>
      <c r="L22" s="4"/>
    </row>
    <row r="23" spans="1:12" ht="15" customHeight="1">
      <c r="A23" s="4"/>
      <c r="B23" s="18"/>
      <c r="C23" s="8" t="s">
        <v>24</v>
      </c>
      <c r="D23" s="11"/>
      <c r="E23" s="10" t="s">
        <v>48</v>
      </c>
      <c r="F23" s="92">
        <v>60</v>
      </c>
      <c r="G23" s="97">
        <f t="shared" si="0"/>
        <v>0</v>
      </c>
      <c r="H23" s="4"/>
      <c r="I23" s="4"/>
      <c r="J23" s="4"/>
      <c r="K23" s="4"/>
      <c r="L23" s="4"/>
    </row>
    <row r="24" spans="1:12" ht="15" customHeight="1">
      <c r="A24" s="4"/>
      <c r="B24" s="18"/>
      <c r="C24" s="8" t="s">
        <v>25</v>
      </c>
      <c r="D24" s="11"/>
      <c r="E24" s="10" t="s">
        <v>47</v>
      </c>
      <c r="F24" s="92">
        <v>6</v>
      </c>
      <c r="G24" s="97">
        <f t="shared" si="0"/>
        <v>0</v>
      </c>
      <c r="H24" s="4"/>
      <c r="I24" s="4"/>
      <c r="J24" s="4"/>
      <c r="K24" s="4"/>
      <c r="L24" s="4"/>
    </row>
    <row r="25" spans="1:12" ht="15" customHeight="1">
      <c r="A25" s="4"/>
      <c r="B25" s="18"/>
      <c r="C25" s="8" t="s">
        <v>26</v>
      </c>
      <c r="D25" s="11"/>
      <c r="E25" s="10" t="s">
        <v>47</v>
      </c>
      <c r="F25" s="93">
        <v>6</v>
      </c>
      <c r="G25" s="97">
        <f t="shared" si="0"/>
        <v>0</v>
      </c>
      <c r="H25" s="4"/>
      <c r="I25" s="4"/>
      <c r="J25" s="4"/>
      <c r="K25" s="4"/>
      <c r="L25" s="4"/>
    </row>
    <row r="26" spans="1:12" ht="15" customHeight="1">
      <c r="A26" s="4"/>
      <c r="B26" s="18"/>
      <c r="C26" s="12" t="s">
        <v>27</v>
      </c>
      <c r="D26" s="11"/>
      <c r="E26" s="10" t="s">
        <v>47</v>
      </c>
      <c r="F26" s="93">
        <v>2</v>
      </c>
      <c r="G26" s="97">
        <f t="shared" si="0"/>
        <v>0</v>
      </c>
      <c r="H26" s="4"/>
      <c r="I26" s="4"/>
      <c r="J26" s="4"/>
      <c r="K26" s="4"/>
      <c r="L26" s="4"/>
    </row>
    <row r="27" spans="1:12" ht="15" customHeight="1">
      <c r="A27" s="4"/>
      <c r="B27" s="18"/>
      <c r="C27" s="12" t="s">
        <v>28</v>
      </c>
      <c r="D27" s="11"/>
      <c r="E27" s="10" t="s">
        <v>47</v>
      </c>
      <c r="F27" s="93">
        <v>1.1000000000000001</v>
      </c>
      <c r="G27" s="97">
        <f t="shared" si="0"/>
        <v>0</v>
      </c>
      <c r="H27" s="4"/>
      <c r="I27" s="4"/>
      <c r="J27" s="4"/>
      <c r="K27" s="4"/>
      <c r="L27" s="4"/>
    </row>
    <row r="28" spans="1:12" ht="15" customHeight="1">
      <c r="A28" s="4"/>
      <c r="B28" s="18"/>
      <c r="C28" s="12" t="s">
        <v>29</v>
      </c>
      <c r="D28" s="11"/>
      <c r="E28" s="10" t="s">
        <v>47</v>
      </c>
      <c r="F28" s="93">
        <v>100</v>
      </c>
      <c r="G28" s="97">
        <f t="shared" si="0"/>
        <v>0</v>
      </c>
      <c r="H28" s="4"/>
      <c r="I28" s="4"/>
      <c r="J28" s="4"/>
      <c r="K28" s="4"/>
      <c r="L28" s="4"/>
    </row>
    <row r="29" spans="1:12" ht="15" customHeight="1">
      <c r="A29" s="4"/>
      <c r="B29" s="18"/>
      <c r="C29" s="12" t="s">
        <v>30</v>
      </c>
      <c r="D29" s="11"/>
      <c r="E29" s="13" t="s">
        <v>7</v>
      </c>
      <c r="F29" s="93">
        <v>65</v>
      </c>
      <c r="G29" s="97">
        <f t="shared" si="0"/>
        <v>0</v>
      </c>
      <c r="H29" s="4"/>
      <c r="I29" s="4"/>
      <c r="J29" s="4"/>
      <c r="K29" s="4"/>
      <c r="L29" s="4"/>
    </row>
    <row r="30" spans="1:12" ht="15" customHeight="1">
      <c r="A30" s="4"/>
      <c r="B30" s="18"/>
      <c r="C30" s="12" t="s">
        <v>31</v>
      </c>
      <c r="D30" s="11"/>
      <c r="E30" s="13" t="s">
        <v>7</v>
      </c>
      <c r="F30" s="93">
        <v>80</v>
      </c>
      <c r="G30" s="97">
        <f t="shared" si="0"/>
        <v>0</v>
      </c>
      <c r="H30" s="4"/>
      <c r="I30" s="4"/>
      <c r="J30" s="4"/>
      <c r="K30" s="4"/>
      <c r="L30" s="4"/>
    </row>
    <row r="31" spans="1:12" ht="15" customHeight="1">
      <c r="A31" s="4"/>
      <c r="B31" s="18"/>
      <c r="C31" s="12" t="s">
        <v>32</v>
      </c>
      <c r="D31" s="11"/>
      <c r="E31" s="13" t="s">
        <v>7</v>
      </c>
      <c r="F31" s="93">
        <v>5</v>
      </c>
      <c r="G31" s="97">
        <f t="shared" si="0"/>
        <v>0</v>
      </c>
      <c r="H31" s="4"/>
      <c r="I31" s="4"/>
      <c r="J31" s="4"/>
      <c r="K31" s="4"/>
      <c r="L31" s="4"/>
    </row>
    <row r="32" spans="1:12" ht="15" customHeight="1">
      <c r="A32" s="4"/>
      <c r="B32" s="18"/>
      <c r="C32" s="14" t="s">
        <v>33</v>
      </c>
      <c r="D32" s="15"/>
      <c r="E32" s="10" t="s">
        <v>47</v>
      </c>
      <c r="F32" s="94">
        <v>50</v>
      </c>
      <c r="G32" s="97">
        <f t="shared" si="0"/>
        <v>0</v>
      </c>
      <c r="H32" s="4"/>
      <c r="I32" s="4"/>
      <c r="J32" s="4"/>
      <c r="K32" s="4"/>
      <c r="L32" s="4"/>
    </row>
    <row r="33" spans="1:12" ht="15" customHeight="1">
      <c r="A33" s="4"/>
      <c r="B33" s="18"/>
      <c r="C33" s="14" t="s">
        <v>34</v>
      </c>
      <c r="D33" s="15">
        <v>1</v>
      </c>
      <c r="E33" s="10" t="s">
        <v>47</v>
      </c>
      <c r="F33" s="94">
        <v>367</v>
      </c>
      <c r="G33" s="97">
        <f t="shared" si="0"/>
        <v>367</v>
      </c>
      <c r="H33" s="4"/>
      <c r="I33" s="4"/>
      <c r="J33" s="4"/>
      <c r="K33" s="4"/>
      <c r="L33" s="4"/>
    </row>
    <row r="34" spans="1:12" ht="15" customHeight="1">
      <c r="A34" s="4"/>
      <c r="B34" s="18"/>
      <c r="C34" s="14" t="s">
        <v>35</v>
      </c>
      <c r="D34" s="15">
        <v>1</v>
      </c>
      <c r="E34" s="10" t="s">
        <v>47</v>
      </c>
      <c r="F34" s="94">
        <v>155</v>
      </c>
      <c r="G34" s="97">
        <f t="shared" si="0"/>
        <v>155</v>
      </c>
      <c r="H34" s="4"/>
      <c r="I34" s="4"/>
      <c r="J34" s="4"/>
      <c r="K34" s="4"/>
      <c r="L34" s="4"/>
    </row>
    <row r="35" spans="1:12" ht="15" customHeight="1">
      <c r="A35" s="4"/>
      <c r="B35" s="18"/>
      <c r="C35" s="16" t="s">
        <v>36</v>
      </c>
      <c r="D35" s="15"/>
      <c r="E35" s="10" t="s">
        <v>47</v>
      </c>
      <c r="F35" s="94">
        <v>6</v>
      </c>
      <c r="G35" s="97">
        <f t="shared" si="0"/>
        <v>0</v>
      </c>
      <c r="H35" s="4"/>
      <c r="I35" s="4"/>
      <c r="J35" s="4"/>
      <c r="K35" s="4"/>
      <c r="L35" s="4"/>
    </row>
    <row r="36" spans="1:12" ht="15" customHeight="1">
      <c r="A36" s="4"/>
      <c r="B36" s="18"/>
      <c r="C36" s="16" t="s">
        <v>37</v>
      </c>
      <c r="D36" s="15"/>
      <c r="E36" s="10" t="s">
        <v>47</v>
      </c>
      <c r="F36" s="94">
        <v>5</v>
      </c>
      <c r="G36" s="97">
        <f t="shared" si="0"/>
        <v>0</v>
      </c>
      <c r="H36" s="4"/>
      <c r="I36" s="4"/>
      <c r="J36" s="4"/>
      <c r="K36" s="4"/>
      <c r="L36" s="4"/>
    </row>
    <row r="37" spans="1:12" ht="15" customHeight="1">
      <c r="A37" s="4"/>
      <c r="B37" s="18"/>
      <c r="C37" s="16" t="s">
        <v>38</v>
      </c>
      <c r="D37" s="15"/>
      <c r="E37" s="10" t="s">
        <v>47</v>
      </c>
      <c r="F37" s="94">
        <v>5</v>
      </c>
      <c r="G37" s="97">
        <f t="shared" si="0"/>
        <v>0</v>
      </c>
      <c r="H37" s="4"/>
      <c r="I37" s="4"/>
      <c r="J37" s="4"/>
      <c r="K37" s="4"/>
      <c r="L37" s="4"/>
    </row>
    <row r="38" spans="1:12" ht="15" customHeight="1">
      <c r="A38" s="4"/>
      <c r="B38" s="18"/>
      <c r="C38" s="14" t="s">
        <v>39</v>
      </c>
      <c r="D38" s="15"/>
      <c r="E38" s="10" t="s">
        <v>47</v>
      </c>
      <c r="F38" s="94">
        <v>450</v>
      </c>
      <c r="G38" s="97">
        <f t="shared" si="0"/>
        <v>0</v>
      </c>
      <c r="H38" s="4"/>
      <c r="I38" s="4"/>
      <c r="J38" s="4"/>
      <c r="K38" s="4"/>
      <c r="L38" s="4"/>
    </row>
    <row r="39" spans="1:12" ht="15" customHeight="1">
      <c r="A39" s="4"/>
      <c r="B39" s="18"/>
      <c r="C39" s="14" t="s">
        <v>70</v>
      </c>
      <c r="D39" s="15"/>
      <c r="E39" s="17" t="s">
        <v>47</v>
      </c>
      <c r="F39" s="94">
        <v>125000</v>
      </c>
      <c r="G39" s="97">
        <f t="shared" si="0"/>
        <v>0</v>
      </c>
      <c r="H39" s="4"/>
      <c r="I39" s="4"/>
      <c r="J39" s="4"/>
      <c r="K39" s="4"/>
      <c r="L39" s="4"/>
    </row>
    <row r="40" spans="1:12" ht="15" customHeight="1">
      <c r="A40" s="4"/>
      <c r="B40" s="18"/>
      <c r="C40" s="8" t="s">
        <v>80</v>
      </c>
      <c r="D40" s="9">
        <v>3.5</v>
      </c>
      <c r="E40" s="10" t="s">
        <v>47</v>
      </c>
      <c r="F40" s="92">
        <v>1350</v>
      </c>
      <c r="G40" s="97">
        <f t="shared" si="0"/>
        <v>4725</v>
      </c>
      <c r="H40" s="4"/>
      <c r="I40" s="4"/>
      <c r="J40" s="4"/>
      <c r="K40" s="4"/>
      <c r="L40" s="4"/>
    </row>
    <row r="41" spans="1:12" ht="15" customHeight="1">
      <c r="A41" s="4"/>
      <c r="B41" s="18"/>
      <c r="C41" s="8" t="s">
        <v>81</v>
      </c>
      <c r="D41" s="9">
        <v>3.5</v>
      </c>
      <c r="E41" s="10" t="s">
        <v>47</v>
      </c>
      <c r="F41" s="92">
        <v>1350</v>
      </c>
      <c r="G41" s="97">
        <f t="shared" si="0"/>
        <v>4725</v>
      </c>
      <c r="H41" s="4"/>
      <c r="I41" s="4"/>
      <c r="J41" s="4"/>
      <c r="K41" s="4"/>
      <c r="L41" s="4"/>
    </row>
    <row r="42" spans="1:12" ht="15" customHeight="1">
      <c r="A42" s="4"/>
      <c r="B42" s="18"/>
      <c r="C42" s="8" t="s">
        <v>40</v>
      </c>
      <c r="D42" s="9"/>
      <c r="E42" s="10" t="s">
        <v>47</v>
      </c>
      <c r="F42" s="92">
        <v>1500</v>
      </c>
      <c r="G42" s="97">
        <f t="shared" si="0"/>
        <v>0</v>
      </c>
      <c r="H42" s="4"/>
      <c r="I42" s="4"/>
      <c r="J42" s="4"/>
      <c r="K42" s="4"/>
      <c r="L42" s="4"/>
    </row>
    <row r="43" spans="1:12" ht="15" customHeight="1">
      <c r="A43" s="4"/>
      <c r="B43" s="18"/>
      <c r="C43" s="8" t="s">
        <v>41</v>
      </c>
      <c r="D43" s="11">
        <v>1</v>
      </c>
      <c r="E43" s="10" t="s">
        <v>47</v>
      </c>
      <c r="F43" s="92">
        <v>3500</v>
      </c>
      <c r="G43" s="97">
        <f t="shared" si="0"/>
        <v>3500</v>
      </c>
      <c r="H43" s="4"/>
      <c r="I43" s="4"/>
      <c r="J43" s="4"/>
      <c r="K43" s="4"/>
      <c r="L43" s="4"/>
    </row>
    <row r="44" spans="1:12" ht="15" customHeight="1">
      <c r="A44" s="4"/>
      <c r="B44" s="18"/>
      <c r="C44" s="8" t="s">
        <v>42</v>
      </c>
      <c r="D44" s="9"/>
      <c r="E44" s="10" t="s">
        <v>47</v>
      </c>
      <c r="F44" s="92">
        <v>6700</v>
      </c>
      <c r="G44" s="97">
        <f t="shared" si="0"/>
        <v>0</v>
      </c>
      <c r="H44" s="4"/>
      <c r="I44" s="4"/>
      <c r="J44" s="4"/>
      <c r="K44" s="4"/>
      <c r="L44" s="4"/>
    </row>
    <row r="45" spans="1:12" ht="15" customHeight="1">
      <c r="A45" s="4"/>
      <c r="B45" s="18"/>
      <c r="C45" s="8" t="s">
        <v>43</v>
      </c>
      <c r="D45" s="11">
        <v>1</v>
      </c>
      <c r="E45" s="10" t="s">
        <v>47</v>
      </c>
      <c r="F45" s="92">
        <v>1500</v>
      </c>
      <c r="G45" s="97">
        <f t="shared" si="0"/>
        <v>1500</v>
      </c>
      <c r="H45" s="4"/>
      <c r="I45" s="4"/>
      <c r="J45" s="4"/>
      <c r="K45" s="4"/>
      <c r="L45" s="4"/>
    </row>
    <row r="46" spans="1:12" ht="15" customHeight="1">
      <c r="A46" s="4"/>
      <c r="B46" s="18"/>
      <c r="C46" s="8"/>
      <c r="D46" s="7"/>
      <c r="E46" s="10"/>
      <c r="F46" s="92"/>
      <c r="G46" s="97">
        <f t="shared" si="0"/>
        <v>0</v>
      </c>
      <c r="H46" s="4"/>
      <c r="I46" s="4"/>
      <c r="J46" s="4"/>
      <c r="K46" s="4"/>
      <c r="L46" s="4"/>
    </row>
    <row r="47" spans="1:12" ht="15" customHeight="1">
      <c r="A47" s="4"/>
      <c r="B47" s="18"/>
      <c r="C47" s="8" t="s">
        <v>44</v>
      </c>
      <c r="D47" s="7"/>
      <c r="E47" s="10" t="s">
        <v>47</v>
      </c>
      <c r="F47" s="92">
        <v>15000</v>
      </c>
      <c r="G47" s="97">
        <f t="shared" si="0"/>
        <v>0</v>
      </c>
      <c r="H47" s="4"/>
      <c r="I47" s="4"/>
      <c r="J47" s="4"/>
      <c r="K47" s="4"/>
      <c r="L47" s="4"/>
    </row>
    <row r="48" spans="1:12" ht="15" customHeight="1">
      <c r="A48" s="4"/>
      <c r="B48" s="18"/>
      <c r="C48" s="8" t="s">
        <v>45</v>
      </c>
      <c r="D48" s="7"/>
      <c r="E48" s="10" t="s">
        <v>47</v>
      </c>
      <c r="F48" s="92">
        <v>400</v>
      </c>
      <c r="G48" s="97">
        <f t="shared" si="0"/>
        <v>0</v>
      </c>
      <c r="H48" s="4"/>
      <c r="I48" s="4"/>
      <c r="J48" s="4"/>
      <c r="K48" s="4"/>
      <c r="L48" s="4"/>
    </row>
    <row r="49" spans="1:13" ht="15" customHeight="1" thickBot="1">
      <c r="A49" s="4"/>
      <c r="B49" s="19"/>
      <c r="C49" s="20" t="s">
        <v>46</v>
      </c>
      <c r="D49" s="21"/>
      <c r="E49" s="22" t="s">
        <v>47</v>
      </c>
      <c r="F49" s="95">
        <v>400</v>
      </c>
      <c r="G49" s="97">
        <f t="shared" si="0"/>
        <v>0</v>
      </c>
      <c r="H49" s="4"/>
      <c r="I49" s="4"/>
      <c r="J49" s="4"/>
      <c r="K49" s="4"/>
      <c r="L49" s="4"/>
    </row>
    <row r="50" spans="1:13" ht="15" customHeight="1" thickBot="1">
      <c r="A50" s="4"/>
      <c r="B50" s="4"/>
      <c r="C50" s="42" t="s">
        <v>51</v>
      </c>
      <c r="D50" s="43"/>
      <c r="E50" s="43"/>
      <c r="F50" s="43"/>
      <c r="G50" s="96">
        <f>SUM(G6:G49)</f>
        <v>15539.8</v>
      </c>
      <c r="H50" s="4"/>
      <c r="I50" s="4"/>
      <c r="J50" s="4"/>
      <c r="K50" s="4"/>
      <c r="L50" s="4"/>
    </row>
    <row r="51" spans="1:13" ht="15" customHeight="1">
      <c r="A51" s="4"/>
      <c r="B51" s="4"/>
      <c r="C51" s="23" t="s">
        <v>50</v>
      </c>
      <c r="D51" s="4"/>
      <c r="E51" s="4"/>
      <c r="F51" s="4"/>
      <c r="G51" s="28"/>
      <c r="H51" s="4"/>
      <c r="I51" s="4"/>
      <c r="J51" s="4"/>
      <c r="K51" s="4"/>
      <c r="L51" s="4"/>
    </row>
    <row r="52" spans="1:13" ht="15" customHeight="1">
      <c r="A52" s="4"/>
      <c r="B52" s="4"/>
      <c r="C52" s="44"/>
      <c r="D52" s="43"/>
      <c r="E52" s="43"/>
      <c r="F52" s="43"/>
      <c r="G52" s="45">
        <f>SUM(G50:G51)</f>
        <v>15539.8</v>
      </c>
      <c r="H52" s="4"/>
      <c r="I52" s="4"/>
      <c r="J52" s="4"/>
      <c r="K52" s="4"/>
      <c r="L52" s="4"/>
    </row>
    <row r="53" spans="1:13" ht="15" customHeight="1" thickBot="1">
      <c r="A53" s="4"/>
      <c r="B53" s="6"/>
      <c r="C53" s="46">
        <v>0.3</v>
      </c>
      <c r="D53" s="47"/>
      <c r="E53" s="47"/>
      <c r="F53" s="47"/>
      <c r="G53" s="48">
        <f>+G52*30%</f>
        <v>4661.9399999999996</v>
      </c>
      <c r="H53" s="6"/>
      <c r="I53" s="6"/>
      <c r="J53" s="6"/>
      <c r="K53" s="4"/>
      <c r="L53" s="4"/>
    </row>
    <row r="54" spans="1:13" ht="15" customHeight="1" thickBot="1">
      <c r="A54" s="4"/>
      <c r="B54" s="6"/>
      <c r="C54" s="24" t="s">
        <v>49</v>
      </c>
      <c r="D54" s="6"/>
      <c r="E54" s="6"/>
      <c r="F54" s="6"/>
      <c r="G54" s="55">
        <f>SUM(G52:G53)</f>
        <v>20201.739999999998</v>
      </c>
      <c r="H54" s="85">
        <v>20250</v>
      </c>
      <c r="I54" s="6"/>
      <c r="J54" s="6"/>
      <c r="K54" s="4"/>
      <c r="L54" s="4"/>
    </row>
    <row r="55" spans="1:13" ht="15" customHeight="1">
      <c r="A55" s="4"/>
      <c r="B55" s="6"/>
      <c r="C55" s="6"/>
      <c r="D55" s="6"/>
      <c r="E55" s="6"/>
      <c r="F55" s="6"/>
      <c r="G55" s="29"/>
      <c r="H55" s="6"/>
      <c r="I55" s="6"/>
      <c r="J55" s="6"/>
      <c r="K55" s="4"/>
      <c r="L55" s="4"/>
    </row>
    <row r="56" spans="1:13" ht="15" customHeight="1">
      <c r="A56" s="4"/>
      <c r="B56" s="6"/>
      <c r="C56" s="6"/>
      <c r="D56" s="6"/>
      <c r="E56" s="6"/>
      <c r="F56" s="6"/>
      <c r="G56" s="29"/>
      <c r="H56" s="6"/>
      <c r="I56" s="6"/>
      <c r="J56" s="6"/>
      <c r="K56" s="4"/>
      <c r="L56" s="4"/>
    </row>
    <row r="57" spans="1:13" ht="15" customHeight="1">
      <c r="A57" s="4"/>
      <c r="B57" s="2"/>
      <c r="C57" s="2"/>
      <c r="D57" s="2"/>
      <c r="E57" s="2"/>
      <c r="F57" s="2"/>
      <c r="G57" s="30"/>
      <c r="H57" s="2"/>
      <c r="I57" s="2"/>
      <c r="J57" s="2"/>
      <c r="K57" s="4"/>
      <c r="L57" s="4"/>
    </row>
    <row r="58" spans="1:13" ht="15" customHeight="1">
      <c r="A58" s="4"/>
      <c r="B58" s="3" t="s">
        <v>2</v>
      </c>
      <c r="C58" s="3"/>
      <c r="D58" s="98" t="s">
        <v>69</v>
      </c>
      <c r="E58" s="98"/>
      <c r="F58" s="98"/>
      <c r="G58" s="98"/>
      <c r="H58" s="98"/>
      <c r="I58" s="99"/>
      <c r="J58" s="99"/>
      <c r="K58" s="4"/>
      <c r="L58" s="4"/>
    </row>
    <row r="59" spans="1:13" ht="15" customHeight="1">
      <c r="A59" s="4"/>
      <c r="B59" s="5" t="s">
        <v>3</v>
      </c>
      <c r="C59" s="5"/>
      <c r="D59" s="5"/>
      <c r="E59" s="5"/>
      <c r="F59" s="5"/>
      <c r="G59" s="31"/>
      <c r="H59" s="5"/>
      <c r="I59" s="5"/>
      <c r="J59" s="5"/>
      <c r="K59" s="4"/>
      <c r="L59" s="4"/>
    </row>
    <row r="60" spans="1:13" ht="15" customHeight="1">
      <c r="A60" s="4"/>
      <c r="B60" s="2"/>
      <c r="C60" s="2"/>
      <c r="D60" s="2"/>
      <c r="E60" s="2"/>
      <c r="F60" s="2"/>
      <c r="G60" s="30"/>
      <c r="H60" s="2"/>
      <c r="I60" s="2"/>
      <c r="J60" s="2"/>
      <c r="K60" s="4"/>
      <c r="L60" s="4"/>
      <c r="M60" s="4"/>
    </row>
    <row r="61" spans="1:13" ht="15" customHeight="1">
      <c r="B61" s="1"/>
      <c r="C61" s="1"/>
      <c r="D61" s="1"/>
      <c r="E61" s="1"/>
      <c r="F61" s="1"/>
      <c r="G61" s="32"/>
      <c r="H61" s="1"/>
      <c r="I61" s="1"/>
      <c r="J61" s="1"/>
    </row>
    <row r="62" spans="1:13" ht="15" customHeight="1">
      <c r="B62" s="1"/>
      <c r="C62" s="1"/>
      <c r="D62" s="1"/>
      <c r="E62" s="1"/>
      <c r="F62" s="1"/>
      <c r="G62" s="32"/>
      <c r="H62" s="1"/>
      <c r="I62" s="1"/>
      <c r="J62" s="1"/>
    </row>
    <row r="63" spans="1:13" ht="15" customHeight="1">
      <c r="B63" s="1"/>
      <c r="C63" s="1"/>
      <c r="D63" s="1"/>
      <c r="E63" s="1"/>
      <c r="F63" s="1"/>
      <c r="G63" s="32"/>
      <c r="H63" s="1"/>
      <c r="I63" s="1"/>
      <c r="J63" s="1"/>
    </row>
    <row r="64" spans="1:13" ht="15" customHeight="1">
      <c r="B64" s="1"/>
      <c r="C64" s="1"/>
      <c r="D64" s="1"/>
      <c r="E64" s="1"/>
      <c r="F64" s="1"/>
      <c r="G64" s="32"/>
      <c r="H64" s="1"/>
      <c r="I64" s="1"/>
      <c r="J64" s="1"/>
    </row>
    <row r="65" spans="2:10" ht="15" customHeight="1">
      <c r="B65" s="1"/>
      <c r="C65" s="1"/>
      <c r="D65" s="1"/>
      <c r="E65" s="1"/>
      <c r="F65" s="1"/>
      <c r="G65" s="32"/>
      <c r="H65" s="1"/>
      <c r="I65" s="1"/>
      <c r="J65" s="1"/>
    </row>
    <row r="66" spans="2:10" ht="15" customHeight="1">
      <c r="B66" s="1"/>
      <c r="C66" s="1"/>
      <c r="D66" s="1"/>
      <c r="E66" s="1"/>
      <c r="F66" s="1"/>
      <c r="G66" s="32"/>
      <c r="H66" s="1"/>
      <c r="I66" s="1"/>
      <c r="J66" s="1"/>
    </row>
    <row r="67" spans="2:10" ht="15" customHeight="1"/>
    <row r="68" spans="2:10" ht="15" customHeight="1"/>
    <row r="69" spans="2:10" ht="15" customHeight="1"/>
    <row r="70" spans="2:10" ht="15" customHeight="1"/>
    <row r="71" spans="2:10" ht="15" customHeight="1"/>
    <row r="72" spans="2:10" ht="15" customHeight="1"/>
    <row r="73" spans="2:10" ht="15" customHeight="1"/>
    <row r="74" spans="2:10" ht="15" customHeight="1"/>
    <row r="75" spans="2:10" ht="15" customHeight="1"/>
    <row r="76" spans="2:10" ht="15" customHeight="1"/>
    <row r="77" spans="2:10" ht="15" customHeight="1"/>
    <row r="78" spans="2:10" ht="15" customHeight="1"/>
    <row r="79" spans="2:10" ht="15" customHeight="1"/>
    <row r="80" spans="2:1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</sheetData>
  <mergeCells count="3">
    <mergeCell ref="D58:H58"/>
    <mergeCell ref="I58:J58"/>
    <mergeCell ref="B3:J3"/>
  </mergeCells>
  <pageMargins left="0.8" right="0.5" top="0.75" bottom="0.5" header="0.3" footer="0.3"/>
  <pageSetup paperSize="9" orientation="portrait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Distances</vt:lpstr>
      <vt:lpstr>Costing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chandima</cp:lastModifiedBy>
  <cp:lastPrinted>2013-05-28T15:52:20Z</cp:lastPrinted>
  <dcterms:created xsi:type="dcterms:W3CDTF">2012-10-12T03:26:09Z</dcterms:created>
  <dcterms:modified xsi:type="dcterms:W3CDTF">2017-04-27T21:14:03Z</dcterms:modified>
</cp:coreProperties>
</file>