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uazi\Desktop\"/>
    </mc:Choice>
  </mc:AlternateContent>
  <xr:revisionPtr revIDLastSave="0" documentId="13_ncr:1_{B28730BC-BCFC-4854-AF83-91DED9124A1E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月卡收费报表" sheetId="5" r:id="rId1"/>
    <sheet name="临时收费报表" sheetId="2" r:id="rId2"/>
    <sheet name="商户" sheetId="3" r:id="rId3"/>
    <sheet name="Sheet1" sheetId="6" r:id="rId4"/>
  </sheets>
  <definedNames>
    <definedName name="_xlnm._FilterDatabase" localSheetId="0" hidden="1">月卡收费报表!$A$3:$N$3</definedName>
    <definedName name="_xlnm.Print_Titles" localSheetId="1">临时收费报表!$1:$4</definedName>
    <definedName name="_xlnm.Print_Titles" localSheetId="0">月卡收费报表!$1:$3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J2" i="2" l="1"/>
</calcChain>
</file>

<file path=xl/sharedStrings.xml><?xml version="1.0" encoding="utf-8"?>
<sst xmlns="http://schemas.openxmlformats.org/spreadsheetml/2006/main" count="155" uniqueCount="90">
  <si>
    <t>月卡车辆收费明细表</t>
  </si>
  <si>
    <t>手续费     费率</t>
  </si>
  <si>
    <t>项目：鼎和大厦</t>
  </si>
  <si>
    <t>序号</t>
  </si>
  <si>
    <t>类别</t>
  </si>
  <si>
    <t>客户名称</t>
  </si>
  <si>
    <t>元/月</t>
  </si>
  <si>
    <t>月数</t>
  </si>
  <si>
    <t>车辆数</t>
  </si>
  <si>
    <t>金额</t>
  </si>
  <si>
    <t>扣手续费</t>
  </si>
  <si>
    <t>银行到账金额</t>
  </si>
  <si>
    <t xml:space="preserve">支付方式 </t>
  </si>
  <si>
    <t>备注</t>
  </si>
  <si>
    <t xml:space="preserve"> 临时停车收费明细表</t>
  </si>
  <si>
    <t>现金      收款</t>
  </si>
  <si>
    <t>微信           收款</t>
  </si>
  <si>
    <t>支付宝   收款</t>
  </si>
  <si>
    <t>本日收款合计</t>
  </si>
  <si>
    <t>现金存银行</t>
  </si>
  <si>
    <t>微信结算金额</t>
  </si>
  <si>
    <t>支付宝    结算金额</t>
  </si>
  <si>
    <t>银行到账     金额</t>
  </si>
  <si>
    <t xml:space="preserve">微信         </t>
  </si>
  <si>
    <t>支付宝</t>
  </si>
  <si>
    <t>手续费费率</t>
  </si>
  <si>
    <t>公司名称</t>
  </si>
  <si>
    <t>优惠方案</t>
  </si>
  <si>
    <t>优惠金额</t>
  </si>
  <si>
    <t>停车费</t>
  </si>
  <si>
    <t>优惠后                停车费</t>
  </si>
  <si>
    <t>应收停车费</t>
  </si>
  <si>
    <t>本月实收停车费</t>
  </si>
  <si>
    <t>实际到账金额</t>
  </si>
  <si>
    <t>A单位</t>
    <phoneticPr fontId="15" type="noConversion"/>
  </si>
  <si>
    <t>B单位</t>
    <phoneticPr fontId="15" type="noConversion"/>
  </si>
  <si>
    <t>C单位1</t>
    <phoneticPr fontId="15" type="noConversion"/>
  </si>
  <si>
    <t>C单位2</t>
    <phoneticPr fontId="15" type="noConversion"/>
  </si>
  <si>
    <t>C单位3</t>
    <phoneticPr fontId="15" type="noConversion"/>
  </si>
  <si>
    <t>C单位合计</t>
    <phoneticPr fontId="15" type="noConversion"/>
  </si>
  <si>
    <t>D单位</t>
    <phoneticPr fontId="15" type="noConversion"/>
  </si>
  <si>
    <t>描述</t>
    <phoneticPr fontId="15" type="noConversion"/>
  </si>
  <si>
    <t>刘帅</t>
    <phoneticPr fontId="15" type="noConversion"/>
  </si>
  <si>
    <t>1个月</t>
    <phoneticPr fontId="15" type="noConversion"/>
  </si>
  <si>
    <t>备注</t>
    <phoneticPr fontId="15" type="noConversion"/>
  </si>
  <si>
    <t xml:space="preserve"> 商户门店停车费收费明细表</t>
    <phoneticPr fontId="15" type="noConversion"/>
  </si>
  <si>
    <t>描述1</t>
    <phoneticPr fontId="15" type="noConversion"/>
  </si>
  <si>
    <t>2022.05.01-2022.05.31</t>
    <phoneticPr fontId="15" type="noConversion"/>
  </si>
  <si>
    <t>描述2</t>
    <phoneticPr fontId="15" type="noConversion"/>
  </si>
  <si>
    <t>描述3</t>
  </si>
  <si>
    <t>描述4</t>
  </si>
  <si>
    <t>描述5</t>
  </si>
  <si>
    <t>F单位</t>
    <phoneticPr fontId="15" type="noConversion"/>
  </si>
  <si>
    <t>G单位1</t>
    <phoneticPr fontId="15" type="noConversion"/>
  </si>
  <si>
    <t>G单位1</t>
    <phoneticPr fontId="15" type="noConversion"/>
  </si>
  <si>
    <t>G单位合计</t>
    <phoneticPr fontId="15" type="noConversion"/>
  </si>
  <si>
    <t>描述6</t>
  </si>
  <si>
    <t>描述7</t>
  </si>
  <si>
    <t>描述8</t>
  </si>
  <si>
    <t>描述9</t>
  </si>
  <si>
    <t xml:space="preserve"> 统计日期：  2022年04月01日至2022年04月30日</t>
    <phoneticPr fontId="15" type="noConversion"/>
  </si>
  <si>
    <t>序号</t>
    <phoneticPr fontId="15" type="noConversion"/>
  </si>
  <si>
    <t>支付宝</t>
    <phoneticPr fontId="15" type="noConversion"/>
  </si>
  <si>
    <r>
      <t xml:space="preserve">期间
</t>
    </r>
    <r>
      <rPr>
        <b/>
        <sz val="10"/>
        <color rgb="FFFF0000"/>
        <rFont val="微软雅黑"/>
        <family val="2"/>
        <charset val="134"/>
      </rPr>
      <t>(格式：yyyy.mm.dd-yyyy.mm.dd)</t>
    </r>
    <phoneticPr fontId="15" type="noConversion"/>
  </si>
  <si>
    <t>物业员工</t>
  </si>
  <si>
    <r>
      <t xml:space="preserve">到账日期
</t>
    </r>
    <r>
      <rPr>
        <b/>
        <sz val="10"/>
        <color rgb="FFFF0000"/>
        <rFont val="微软雅黑"/>
        <family val="2"/>
        <charset val="134"/>
      </rPr>
      <t>(yyyy/mm/dd)</t>
    </r>
    <phoneticPr fontId="15" type="noConversion"/>
  </si>
  <si>
    <r>
      <t>缴费日期</t>
    </r>
    <r>
      <rPr>
        <b/>
        <sz val="10"/>
        <color rgb="FFFF0000"/>
        <rFont val="微软雅黑"/>
        <family val="2"/>
        <charset val="134"/>
      </rPr>
      <t>(yyyy/mm/dd)</t>
    </r>
    <phoneticPr fontId="15" type="noConversion"/>
  </si>
  <si>
    <r>
      <t xml:space="preserve">缴费日期
</t>
    </r>
    <r>
      <rPr>
        <b/>
        <sz val="10"/>
        <color rgb="FFFF0000"/>
        <rFont val="微软雅黑"/>
        <family val="2"/>
        <charset val="134"/>
      </rPr>
      <t>(yyyy/mm/dd)</t>
    </r>
    <phoneticPr fontId="15" type="noConversion"/>
  </si>
  <si>
    <r>
      <t>统计日期</t>
    </r>
    <r>
      <rPr>
        <b/>
        <sz val="10"/>
        <color theme="1"/>
        <rFont val="微软雅黑"/>
        <family val="2"/>
        <charset val="134"/>
      </rPr>
      <t>：2022年03月01日至2022年03月31日</t>
    </r>
    <phoneticPr fontId="15" type="noConversion"/>
  </si>
  <si>
    <t>（统计日期格式：yyyy年mm月dd日至yyyy年mm月dd日）</t>
    <phoneticPr fontId="15" type="noConversion"/>
  </si>
  <si>
    <t>7单位</t>
    <phoneticPr fontId="15" type="noConversion"/>
  </si>
  <si>
    <t>描述7</t>
    <phoneticPr fontId="15" type="noConversion"/>
  </si>
  <si>
    <t>1单位1</t>
    <phoneticPr fontId="15" type="noConversion"/>
  </si>
  <si>
    <t>1单位合计</t>
    <phoneticPr fontId="15" type="noConversion"/>
  </si>
  <si>
    <t>1单位2</t>
    <phoneticPr fontId="15" type="noConversion"/>
  </si>
  <si>
    <t>蒙娜丽莎</t>
  </si>
  <si>
    <t>租户</t>
  </si>
  <si>
    <r>
      <t>2022.04.01-2022.06</t>
    </r>
    <r>
      <rPr>
        <sz val="10"/>
        <rFont val="微软雅黑"/>
        <family val="2"/>
        <charset val="134"/>
      </rPr>
      <t>.3</t>
    </r>
    <r>
      <rPr>
        <sz val="10"/>
        <rFont val="微软雅黑"/>
        <family val="2"/>
        <charset val="134"/>
      </rPr>
      <t>0</t>
    </r>
    <phoneticPr fontId="15" type="noConversion"/>
  </si>
  <si>
    <t>3个月</t>
    <phoneticPr fontId="15" type="noConversion"/>
  </si>
  <si>
    <r>
      <t>A</t>
    </r>
    <r>
      <rPr>
        <sz val="11"/>
        <color rgb="FF333333"/>
        <rFont val="宋体"/>
        <family val="3"/>
        <charset val="134"/>
      </rPr>
      <t>单位</t>
    </r>
    <r>
      <rPr>
        <sz val="11"/>
        <color rgb="FF333333"/>
        <rFont val="Arial"/>
        <family val="2"/>
      </rPr>
      <t>-</t>
    </r>
    <r>
      <rPr>
        <sz val="11"/>
        <color rgb="FF333333"/>
        <rFont val="宋体"/>
        <family val="3"/>
        <charset val="134"/>
      </rPr>
      <t>唐老鸭</t>
    </r>
    <r>
      <rPr>
        <sz val="11"/>
        <color rgb="FF333333"/>
        <rFont val="Arial"/>
        <family val="2"/>
      </rPr>
      <t>/B</t>
    </r>
    <r>
      <rPr>
        <sz val="11"/>
        <color rgb="FF333333"/>
        <rFont val="宋体"/>
        <family val="3"/>
        <charset val="134"/>
      </rPr>
      <t>单位</t>
    </r>
    <r>
      <rPr>
        <sz val="11"/>
        <color rgb="FF333333"/>
        <rFont val="Arial"/>
        <family val="2"/>
      </rPr>
      <t>-</t>
    </r>
    <r>
      <rPr>
        <sz val="11"/>
        <color rgb="FF333333"/>
        <rFont val="宋体"/>
        <family val="3"/>
        <charset val="134"/>
      </rPr>
      <t>固定</t>
    </r>
    <phoneticPr fontId="15" type="noConversion"/>
  </si>
  <si>
    <r>
      <t>2022.04.01-2022.06</t>
    </r>
    <r>
      <rPr>
        <sz val="10"/>
        <rFont val="微软雅黑"/>
        <family val="2"/>
        <charset val="134"/>
      </rPr>
      <t>.3</t>
    </r>
    <r>
      <rPr>
        <sz val="10"/>
        <rFont val="微软雅黑"/>
        <family val="2"/>
        <charset val="134"/>
      </rPr>
      <t>1</t>
    </r>
    <phoneticPr fontId="15" type="noConversion"/>
  </si>
  <si>
    <r>
      <t>2022.04.01-2022.07</t>
    </r>
    <r>
      <rPr>
        <sz val="10"/>
        <rFont val="微软雅黑"/>
        <family val="2"/>
        <charset val="134"/>
      </rPr>
      <t>.</t>
    </r>
    <r>
      <rPr>
        <sz val="10"/>
        <rFont val="微软雅黑"/>
        <family val="2"/>
        <charset val="134"/>
      </rPr>
      <t>15</t>
    </r>
    <phoneticPr fontId="15" type="noConversion"/>
  </si>
  <si>
    <t>3个月15天</t>
    <phoneticPr fontId="15" type="noConversion"/>
  </si>
  <si>
    <r>
      <t>2022.05.01-2022.0</t>
    </r>
    <r>
      <rPr>
        <sz val="10"/>
        <rFont val="微软雅黑"/>
        <family val="2"/>
        <charset val="134"/>
      </rPr>
      <t>6</t>
    </r>
    <r>
      <rPr>
        <sz val="10"/>
        <rFont val="微软雅黑"/>
        <family val="2"/>
        <charset val="134"/>
      </rPr>
      <t>.</t>
    </r>
    <r>
      <rPr>
        <sz val="10"/>
        <rFont val="微软雅黑"/>
        <family val="2"/>
        <charset val="134"/>
      </rPr>
      <t>15</t>
    </r>
    <phoneticPr fontId="15" type="noConversion"/>
  </si>
  <si>
    <t>苹果</t>
  </si>
  <si>
    <t>刘帅A</t>
    <phoneticPr fontId="15" type="noConversion"/>
  </si>
  <si>
    <t>1个月13天</t>
    <phoneticPr fontId="15" type="noConversion"/>
  </si>
  <si>
    <t>2022.04.01-2022.04.30</t>
    <phoneticPr fontId="15" type="noConversion"/>
  </si>
  <si>
    <t>2022.06.01-2022.06.30</t>
    <phoneticPr fontId="15" type="noConversion"/>
  </si>
  <si>
    <t>2022.07.01-2022.07.15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</si>
</sst>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#,##0.00_ "/>
    <numFmt numFmtId="178" formatCode="0.00_ "/>
    <numFmt numFmtId="179" formatCode="m/d"/>
    <numFmt numFmtId="180" formatCode="0_ "/>
  </numFmts>
  <fonts count="24">
    <font>
      <sz val="10"/>
      <name val="Arial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8"/>
      <name val="微软雅黑"/>
      <family val="2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Arial"/>
      <family val="2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9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0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/>
    </xf>
    <xf numFmtId="178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/>
    <xf numFmtId="0" fontId="0" fillId="0" borderId="0" xfId="0" applyAlignment="1">
      <alignment horizontal="center"/>
    </xf>
    <xf numFmtId="176" fontId="0" fillId="0" borderId="0" xfId="0" applyNumberFormat="1"/>
    <xf numFmtId="0" fontId="8" fillId="0" borderId="0" xfId="0" applyFont="1" applyAlignment="1">
      <alignment horizont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9" fontId="9" fillId="0" borderId="7" xfId="0" applyNumberFormat="1" applyFont="1" applyFill="1" applyBorder="1" applyAlignment="1">
      <alignment horizontal="center"/>
    </xf>
    <xf numFmtId="179" fontId="9" fillId="0" borderId="1" xfId="0" applyNumberFormat="1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178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80" fontId="8" fillId="0" borderId="7" xfId="0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78" fontId="0" fillId="0" borderId="1" xfId="0" applyNumberFormat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Fill="1"/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2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76" fontId="8" fillId="2" borderId="5" xfId="0" applyNumberFormat="1" applyFont="1" applyFill="1" applyBorder="1" applyAlignment="1">
      <alignment horizontal="center" vertical="center" wrapText="1"/>
    </xf>
    <xf numFmtId="176" fontId="8" fillId="2" borderId="6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workbookViewId="0">
      <pane xSplit="3" ySplit="3" topLeftCell="D4" activePane="bottomRight" state="frozen"/>
      <selection pane="topRight"/>
      <selection pane="bottomLeft"/>
      <selection pane="bottomRight" activeCell="E29" sqref="E29"/>
    </sheetView>
  </sheetViews>
  <sheetFormatPr defaultColWidth="9.140625" defaultRowHeight="12.75"/>
  <cols>
    <col min="1" max="1" width="6.5703125" style="26" customWidth="1"/>
    <col min="2" max="2" width="15.28515625" style="26" customWidth="1"/>
    <col min="3" max="3" width="14.5703125" style="26" customWidth="1"/>
    <col min="4" max="4" width="13.42578125" style="26" customWidth="1"/>
    <col min="5" max="5" width="32.85546875" style="26" customWidth="1"/>
    <col min="6" max="6" width="33.7109375" style="26" customWidth="1"/>
    <col min="7" max="7" width="13.85546875" style="26" customWidth="1"/>
    <col min="8" max="8" width="14.42578125" style="26" customWidth="1"/>
    <col min="9" max="9" width="9.28515625" style="26" customWidth="1"/>
    <col min="10" max="10" width="14.85546875" style="26" customWidth="1"/>
    <col min="11" max="11" width="12.42578125" style="26" customWidth="1"/>
    <col min="12" max="12" width="12.7109375" style="26" customWidth="1"/>
    <col min="13" max="13" width="11.42578125" style="26" customWidth="1"/>
    <col min="14" max="14" width="16.7109375" style="26" customWidth="1"/>
    <col min="15" max="15" width="14.42578125" customWidth="1"/>
    <col min="16" max="16" width="17.42578125" customWidth="1"/>
  </cols>
  <sheetData>
    <row r="1" spans="1:15" ht="36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5" ht="30.95" customHeight="1">
      <c r="A2" s="76" t="s">
        <v>60</v>
      </c>
      <c r="B2" s="77"/>
      <c r="C2" s="77"/>
      <c r="D2" s="77"/>
      <c r="E2" s="77"/>
      <c r="F2" s="77"/>
      <c r="G2" s="48"/>
      <c r="H2" s="48"/>
      <c r="I2" s="48"/>
      <c r="K2" s="7" t="s">
        <v>1</v>
      </c>
      <c r="L2" s="8">
        <v>3.5000000000000001E-3</v>
      </c>
      <c r="N2" s="51" t="s">
        <v>2</v>
      </c>
    </row>
    <row r="3" spans="1:15" ht="36" customHeight="1">
      <c r="A3" s="57" t="s">
        <v>61</v>
      </c>
      <c r="B3" s="49" t="s">
        <v>66</v>
      </c>
      <c r="C3" s="49" t="s">
        <v>65</v>
      </c>
      <c r="D3" s="65" t="s">
        <v>4</v>
      </c>
      <c r="E3" s="65" t="s">
        <v>5</v>
      </c>
      <c r="F3" s="64" t="s">
        <v>63</v>
      </c>
      <c r="G3" s="65" t="s">
        <v>6</v>
      </c>
      <c r="H3" s="65" t="s">
        <v>7</v>
      </c>
      <c r="I3" s="65" t="s">
        <v>8</v>
      </c>
      <c r="J3" s="65" t="s">
        <v>9</v>
      </c>
      <c r="K3" s="65" t="s">
        <v>10</v>
      </c>
      <c r="L3" s="65" t="s">
        <v>11</v>
      </c>
      <c r="M3" s="64" t="s">
        <v>12</v>
      </c>
      <c r="N3" s="65" t="s">
        <v>13</v>
      </c>
    </row>
    <row r="4" spans="1:15" ht="30" customHeight="1">
      <c r="A4" s="50">
        <v>1</v>
      </c>
      <c r="B4" s="58">
        <v>44651</v>
      </c>
      <c r="C4" s="58">
        <v>44652</v>
      </c>
      <c r="D4" s="59" t="s">
        <v>64</v>
      </c>
      <c r="E4" s="60" t="s">
        <v>42</v>
      </c>
      <c r="F4" s="60" t="s">
        <v>47</v>
      </c>
      <c r="G4" s="50">
        <v>320</v>
      </c>
      <c r="H4" s="60" t="s">
        <v>43</v>
      </c>
      <c r="I4" s="50">
        <v>1</v>
      </c>
      <c r="J4" s="21">
        <v>100</v>
      </c>
      <c r="K4" s="21">
        <v>11</v>
      </c>
      <c r="L4" s="21">
        <v>11</v>
      </c>
      <c r="M4" s="60" t="s">
        <v>62</v>
      </c>
      <c r="N4" s="52"/>
      <c r="O4" s="53"/>
    </row>
    <row r="5" spans="1:15" ht="30" customHeight="1">
      <c r="A5" s="50">
        <v>2</v>
      </c>
      <c r="B5" s="58">
        <v>44651</v>
      </c>
      <c r="C5" s="58">
        <v>44652</v>
      </c>
      <c r="D5" s="59" t="s">
        <v>76</v>
      </c>
      <c r="E5" s="72" t="s">
        <v>75</v>
      </c>
      <c r="F5" s="50" t="s">
        <v>77</v>
      </c>
      <c r="G5" s="50">
        <v>100</v>
      </c>
      <c r="H5" s="50" t="s">
        <v>78</v>
      </c>
      <c r="I5" s="50">
        <v>1</v>
      </c>
      <c r="J5" s="21">
        <v>300</v>
      </c>
      <c r="K5" s="21">
        <v>100</v>
      </c>
      <c r="L5" s="21">
        <v>200</v>
      </c>
      <c r="M5" s="60" t="s">
        <v>62</v>
      </c>
      <c r="N5" s="52"/>
      <c r="O5" s="53"/>
    </row>
    <row r="6" spans="1:15" ht="30" customHeight="1">
      <c r="A6" s="50">
        <v>2</v>
      </c>
      <c r="B6" s="58">
        <v>44651</v>
      </c>
      <c r="C6" s="58">
        <v>44652</v>
      </c>
      <c r="D6" s="59" t="s">
        <v>76</v>
      </c>
      <c r="E6" s="72" t="s">
        <v>84</v>
      </c>
      <c r="F6" s="50" t="s">
        <v>80</v>
      </c>
      <c r="G6" s="50">
        <v>100</v>
      </c>
      <c r="H6" s="50" t="s">
        <v>78</v>
      </c>
      <c r="I6" s="50">
        <v>1</v>
      </c>
      <c r="J6" s="21">
        <v>300</v>
      </c>
      <c r="K6" s="21">
        <v>100</v>
      </c>
      <c r="L6" s="21">
        <v>200</v>
      </c>
      <c r="M6" s="60" t="s">
        <v>62</v>
      </c>
      <c r="N6" s="52"/>
      <c r="O6" s="53"/>
    </row>
    <row r="7" spans="1:15" ht="30" customHeight="1">
      <c r="A7" s="50">
        <v>2</v>
      </c>
      <c r="B7" s="58">
        <v>44651</v>
      </c>
      <c r="C7" s="58">
        <v>44652</v>
      </c>
      <c r="D7" s="59" t="s">
        <v>76</v>
      </c>
      <c r="E7" s="72" t="s">
        <v>79</v>
      </c>
      <c r="F7" s="50" t="s">
        <v>81</v>
      </c>
      <c r="G7" s="50">
        <v>100</v>
      </c>
      <c r="H7" s="50" t="s">
        <v>82</v>
      </c>
      <c r="I7" s="50">
        <v>1</v>
      </c>
      <c r="J7" s="21">
        <v>345</v>
      </c>
      <c r="K7" s="21">
        <v>100</v>
      </c>
      <c r="L7" s="21">
        <v>245</v>
      </c>
      <c r="M7" s="60" t="s">
        <v>62</v>
      </c>
      <c r="N7" s="52"/>
      <c r="O7" s="53"/>
    </row>
    <row r="8" spans="1:15" ht="30" customHeight="1">
      <c r="A8" s="50">
        <v>1</v>
      </c>
      <c r="B8" s="58">
        <v>44651</v>
      </c>
      <c r="C8" s="58">
        <v>44652</v>
      </c>
      <c r="D8" s="59" t="s">
        <v>64</v>
      </c>
      <c r="E8" s="50" t="s">
        <v>85</v>
      </c>
      <c r="F8" s="50" t="s">
        <v>83</v>
      </c>
      <c r="G8" s="50">
        <v>100</v>
      </c>
      <c r="H8" s="50" t="s">
        <v>86</v>
      </c>
      <c r="I8" s="50">
        <v>1</v>
      </c>
      <c r="J8" s="21">
        <v>140</v>
      </c>
      <c r="K8" s="21">
        <v>10</v>
      </c>
      <c r="L8" s="21">
        <v>130</v>
      </c>
      <c r="M8" s="60" t="s">
        <v>62</v>
      </c>
      <c r="N8" s="52"/>
      <c r="O8" s="53"/>
    </row>
    <row r="16" spans="1:15">
      <c r="C16" s="98"/>
    </row>
  </sheetData>
  <mergeCells count="2">
    <mergeCell ref="A1:N1"/>
    <mergeCell ref="A2:F2"/>
  </mergeCells>
  <phoneticPr fontId="15" type="noConversion"/>
  <dataValidations count="1">
    <dataValidation type="list" allowBlank="1" showInputMessage="1" showErrorMessage="1" sqref="D4:D10 D15:D1048576" xr:uid="{00000000-0002-0000-0000-000000000000}">
      <formula1>"鼎和员工,租户,物业员工"</formula1>
    </dataValidation>
  </dataValidations>
  <pageMargins left="0.94444444444444398" right="0" top="0.47222222222222199" bottom="0.27500000000000002" header="0.31458333333333299" footer="7.8472222222222193E-2"/>
  <pageSetup paperSize="9" scale="75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pane xSplit="1" ySplit="4" topLeftCell="B5" activePane="bottomRight" state="frozen"/>
      <selection pane="topRight"/>
      <selection pane="bottomLeft"/>
      <selection pane="bottomRight" activeCell="C12" sqref="C12"/>
    </sheetView>
  </sheetViews>
  <sheetFormatPr defaultColWidth="9.140625" defaultRowHeight="12.75"/>
  <cols>
    <col min="1" max="1" width="17" style="26" customWidth="1"/>
    <col min="2" max="2" width="17" customWidth="1"/>
    <col min="3" max="3" width="9.5703125" style="27" customWidth="1"/>
    <col min="4" max="4" width="11.140625" customWidth="1"/>
    <col min="5" max="5" width="9.5703125" customWidth="1"/>
    <col min="6" max="6" width="13" customWidth="1"/>
    <col min="7" max="7" width="9.5703125"/>
    <col min="9" max="9" width="11.42578125" customWidth="1"/>
    <col min="10" max="10" width="12.85546875"/>
    <col min="11" max="11" width="10.28515625" customWidth="1"/>
    <col min="12" max="12" width="12.28515625" customWidth="1"/>
  </cols>
  <sheetData>
    <row r="1" spans="1:13" ht="45" customHeight="1">
      <c r="A1" s="78" t="s">
        <v>14</v>
      </c>
      <c r="B1" s="78"/>
      <c r="C1" s="79"/>
      <c r="D1" s="78"/>
      <c r="E1" s="78"/>
      <c r="F1" s="78"/>
      <c r="G1" s="78"/>
      <c r="H1" s="78"/>
      <c r="I1" s="78"/>
      <c r="J1" s="78"/>
      <c r="K1" s="78"/>
      <c r="L1" s="78"/>
    </row>
    <row r="2" spans="1:13" ht="30" customHeight="1">
      <c r="A2" s="77" t="str">
        <f>月卡收费报表!A2</f>
        <v xml:space="preserve"> 统计日期：  2022年04月01日至2022年04月30日</v>
      </c>
      <c r="B2" s="77"/>
      <c r="C2" s="77"/>
      <c r="D2" s="77"/>
      <c r="E2" s="77"/>
      <c r="F2" s="77"/>
      <c r="H2" s="28" t="s">
        <v>1</v>
      </c>
      <c r="I2" s="25">
        <v>6.0000000000000001E-3</v>
      </c>
      <c r="J2" s="43">
        <f>I2*0.9</f>
        <v>5.4000000000000003E-3</v>
      </c>
      <c r="K2" s="80" t="s">
        <v>2</v>
      </c>
      <c r="L2" s="80"/>
    </row>
    <row r="3" spans="1:13" ht="27.95" customHeight="1">
      <c r="A3" s="82" t="s">
        <v>67</v>
      </c>
      <c r="B3" s="82" t="s">
        <v>65</v>
      </c>
      <c r="C3" s="84" t="s">
        <v>15</v>
      </c>
      <c r="D3" s="86" t="s">
        <v>16</v>
      </c>
      <c r="E3" s="86" t="s">
        <v>17</v>
      </c>
      <c r="F3" s="86" t="s">
        <v>18</v>
      </c>
      <c r="G3" s="81" t="s">
        <v>10</v>
      </c>
      <c r="H3" s="81"/>
      <c r="I3" s="86" t="s">
        <v>19</v>
      </c>
      <c r="J3" s="86" t="s">
        <v>20</v>
      </c>
      <c r="K3" s="86" t="s">
        <v>21</v>
      </c>
      <c r="L3" s="82" t="s">
        <v>22</v>
      </c>
    </row>
    <row r="4" spans="1:13" ht="38.1" customHeight="1">
      <c r="A4" s="82"/>
      <c r="B4" s="83"/>
      <c r="C4" s="85"/>
      <c r="D4" s="87"/>
      <c r="E4" s="88"/>
      <c r="F4" s="88"/>
      <c r="G4" s="29" t="s">
        <v>23</v>
      </c>
      <c r="H4" s="29" t="s">
        <v>24</v>
      </c>
      <c r="I4" s="87"/>
      <c r="J4" s="87"/>
      <c r="K4" s="88"/>
      <c r="L4" s="82"/>
    </row>
    <row r="5" spans="1:13" s="24" customFormat="1" ht="24.95" customHeight="1">
      <c r="A5" s="62">
        <v>44651</v>
      </c>
      <c r="B5" s="58">
        <v>44652</v>
      </c>
      <c r="C5" s="32">
        <v>100</v>
      </c>
      <c r="D5" s="21">
        <v>1000</v>
      </c>
      <c r="E5" s="21">
        <v>1000</v>
      </c>
      <c r="F5" s="21">
        <v>2100</v>
      </c>
      <c r="G5" s="33">
        <v>10</v>
      </c>
      <c r="H5" s="34">
        <v>10</v>
      </c>
      <c r="I5" s="32">
        <v>100</v>
      </c>
      <c r="J5" s="34">
        <v>990</v>
      </c>
      <c r="K5" s="34">
        <v>990</v>
      </c>
      <c r="L5" s="44">
        <v>500</v>
      </c>
    </row>
    <row r="6" spans="1:13" s="24" customFormat="1" ht="24.95" customHeight="1">
      <c r="A6" s="58">
        <v>44652</v>
      </c>
      <c r="B6" s="58">
        <v>44653</v>
      </c>
      <c r="C6" s="32">
        <v>110</v>
      </c>
      <c r="D6" s="21">
        <v>1100</v>
      </c>
      <c r="E6" s="21">
        <v>1100</v>
      </c>
      <c r="F6" s="21">
        <v>2200</v>
      </c>
      <c r="G6" s="33">
        <v>20</v>
      </c>
      <c r="H6" s="34">
        <v>20</v>
      </c>
      <c r="I6" s="32">
        <v>110</v>
      </c>
      <c r="J6" s="34">
        <v>1000</v>
      </c>
      <c r="K6" s="34">
        <v>1000</v>
      </c>
      <c r="L6" s="44">
        <v>610</v>
      </c>
    </row>
    <row r="7" spans="1:13" ht="27.95" customHeight="1">
      <c r="A7" s="62">
        <v>44653</v>
      </c>
      <c r="B7" s="58">
        <v>44654</v>
      </c>
      <c r="C7" s="32">
        <v>120</v>
      </c>
      <c r="D7" s="21">
        <v>1200</v>
      </c>
      <c r="E7" s="21">
        <v>1200</v>
      </c>
      <c r="F7" s="21">
        <v>2300</v>
      </c>
      <c r="G7" s="33">
        <v>30</v>
      </c>
      <c r="H7" s="34">
        <v>30</v>
      </c>
      <c r="I7" s="32">
        <v>120</v>
      </c>
      <c r="J7" s="34">
        <v>1010</v>
      </c>
      <c r="K7" s="34">
        <v>1010</v>
      </c>
      <c r="L7" s="44">
        <v>720</v>
      </c>
    </row>
    <row r="8" spans="1:13" ht="27.95" customHeight="1">
      <c r="A8" s="58">
        <v>44654</v>
      </c>
      <c r="B8" s="58">
        <v>44655</v>
      </c>
      <c r="C8" s="32">
        <v>130</v>
      </c>
      <c r="D8" s="21">
        <v>1300</v>
      </c>
      <c r="E8" s="21">
        <v>1300</v>
      </c>
      <c r="F8" s="21">
        <v>2400</v>
      </c>
      <c r="G8" s="33">
        <v>40</v>
      </c>
      <c r="H8" s="34">
        <v>40</v>
      </c>
      <c r="I8" s="32">
        <v>130</v>
      </c>
      <c r="J8" s="34">
        <v>1020</v>
      </c>
      <c r="K8" s="34">
        <v>1020</v>
      </c>
      <c r="L8" s="44">
        <v>830</v>
      </c>
    </row>
    <row r="9" spans="1:13" s="24" customFormat="1" ht="27.95" customHeight="1">
      <c r="A9" s="62">
        <v>44655</v>
      </c>
      <c r="B9" s="58">
        <v>44656</v>
      </c>
      <c r="C9" s="32">
        <v>140</v>
      </c>
      <c r="D9" s="21">
        <v>1400</v>
      </c>
      <c r="E9" s="21">
        <v>1400</v>
      </c>
      <c r="F9" s="21">
        <v>2500</v>
      </c>
      <c r="G9" s="33">
        <v>50</v>
      </c>
      <c r="H9" s="34">
        <v>50</v>
      </c>
      <c r="I9" s="32">
        <v>140</v>
      </c>
      <c r="J9" s="34">
        <v>1030</v>
      </c>
      <c r="K9" s="34">
        <v>1030</v>
      </c>
      <c r="L9" s="44">
        <v>940</v>
      </c>
      <c r="M9" s="45"/>
    </row>
    <row r="10" spans="1:13" s="24" customFormat="1" ht="27.95" customHeight="1">
      <c r="A10" s="58">
        <v>44656</v>
      </c>
      <c r="B10" s="58">
        <v>44657</v>
      </c>
      <c r="C10" s="32">
        <v>150</v>
      </c>
      <c r="D10" s="21">
        <v>1500</v>
      </c>
      <c r="E10" s="21">
        <v>1500</v>
      </c>
      <c r="F10" s="21">
        <v>2600</v>
      </c>
      <c r="G10" s="33">
        <v>60</v>
      </c>
      <c r="H10" s="34">
        <v>60</v>
      </c>
      <c r="I10" s="32">
        <v>150</v>
      </c>
      <c r="J10" s="34">
        <v>1040</v>
      </c>
      <c r="K10" s="34">
        <v>1040</v>
      </c>
      <c r="L10" s="44">
        <v>1050</v>
      </c>
    </row>
    <row r="11" spans="1:13" s="24" customFormat="1" ht="27.95" customHeight="1">
      <c r="A11" s="30"/>
      <c r="B11" s="31"/>
      <c r="C11" s="32"/>
      <c r="D11" s="21"/>
      <c r="E11" s="21"/>
      <c r="F11" s="21"/>
      <c r="G11" s="34"/>
      <c r="H11" s="34"/>
      <c r="I11" s="32"/>
      <c r="J11" s="34"/>
      <c r="K11" s="34"/>
      <c r="L11" s="34"/>
    </row>
    <row r="12" spans="1:13" s="24" customFormat="1" ht="27.95" customHeight="1">
      <c r="A12" s="30"/>
      <c r="B12" s="31"/>
      <c r="C12" s="32"/>
      <c r="D12" s="21"/>
      <c r="E12" s="21"/>
      <c r="F12" s="21"/>
      <c r="G12" s="34"/>
      <c r="H12" s="34"/>
      <c r="I12" s="35"/>
      <c r="J12" s="34"/>
      <c r="K12" s="34"/>
      <c r="L12" s="34"/>
      <c r="M12" s="45"/>
    </row>
    <row r="13" spans="1:13" s="24" customFormat="1" ht="27.95" customHeight="1">
      <c r="A13" s="30"/>
      <c r="B13" s="31"/>
      <c r="C13" s="32"/>
      <c r="D13" s="21"/>
      <c r="E13" s="21"/>
      <c r="F13" s="21"/>
      <c r="G13" s="34"/>
      <c r="H13" s="34"/>
      <c r="I13" s="32"/>
      <c r="J13" s="34"/>
      <c r="K13" s="34"/>
      <c r="L13" s="34"/>
    </row>
    <row r="14" spans="1:13" s="24" customFormat="1" ht="27.95" customHeight="1">
      <c r="A14" s="30"/>
      <c r="B14" s="31"/>
      <c r="C14" s="32"/>
      <c r="D14" s="21"/>
      <c r="E14" s="21"/>
      <c r="F14" s="21"/>
      <c r="G14" s="34"/>
      <c r="H14" s="34"/>
      <c r="I14" s="32"/>
      <c r="J14" s="34"/>
      <c r="K14" s="34"/>
      <c r="L14" s="34"/>
      <c r="M14" s="46"/>
    </row>
    <row r="15" spans="1:13" s="24" customFormat="1" ht="27.95" customHeight="1">
      <c r="A15" s="30"/>
      <c r="B15" s="31"/>
      <c r="C15" s="32"/>
      <c r="D15" s="21"/>
      <c r="E15" s="21"/>
      <c r="F15" s="21"/>
      <c r="G15" s="35"/>
      <c r="H15" s="34"/>
      <c r="I15" s="32"/>
      <c r="J15" s="34"/>
      <c r="K15" s="34"/>
      <c r="L15" s="34"/>
      <c r="M15" s="45"/>
    </row>
    <row r="16" spans="1:13" s="24" customFormat="1" ht="27.95" customHeight="1">
      <c r="A16" s="30"/>
      <c r="B16" s="31"/>
      <c r="C16" s="21"/>
      <c r="D16" s="21"/>
      <c r="E16" s="21"/>
      <c r="F16" s="21"/>
      <c r="G16" s="35"/>
      <c r="H16" s="34"/>
      <c r="I16" s="35"/>
      <c r="J16" s="34"/>
      <c r="K16" s="34"/>
      <c r="L16" s="34"/>
      <c r="M16" s="47"/>
    </row>
    <row r="17" spans="1:13" s="24" customFormat="1" ht="27.95" customHeight="1">
      <c r="A17" s="30"/>
      <c r="B17" s="31"/>
      <c r="C17" s="21"/>
      <c r="D17" s="35"/>
      <c r="E17" s="21"/>
      <c r="F17" s="21"/>
      <c r="G17" s="35"/>
      <c r="H17" s="34"/>
      <c r="I17" s="35"/>
      <c r="J17" s="34"/>
      <c r="K17" s="34"/>
      <c r="L17" s="34"/>
      <c r="M17" s="45"/>
    </row>
    <row r="18" spans="1:13" s="24" customFormat="1" ht="27.95" customHeight="1">
      <c r="A18" s="30"/>
      <c r="B18" s="31"/>
      <c r="C18" s="21"/>
      <c r="D18" s="35"/>
      <c r="E18" s="21"/>
      <c r="F18" s="21"/>
      <c r="G18" s="35"/>
      <c r="H18" s="34"/>
      <c r="I18" s="35"/>
      <c r="J18" s="34"/>
      <c r="K18" s="34"/>
      <c r="L18" s="34"/>
    </row>
    <row r="19" spans="1:13" s="24" customFormat="1" ht="27.95" customHeight="1">
      <c r="A19" s="30"/>
      <c r="B19" s="31"/>
      <c r="C19" s="21"/>
      <c r="D19" s="35"/>
      <c r="E19" s="21"/>
      <c r="F19" s="21"/>
      <c r="G19" s="35"/>
      <c r="H19" s="34"/>
      <c r="I19" s="35"/>
      <c r="J19" s="34"/>
      <c r="K19" s="34"/>
      <c r="L19" s="34"/>
    </row>
    <row r="20" spans="1:13" s="24" customFormat="1" ht="27.95" customHeight="1">
      <c r="A20" s="30"/>
      <c r="B20" s="31"/>
      <c r="C20" s="21"/>
      <c r="D20" s="35"/>
      <c r="E20" s="21"/>
      <c r="F20" s="21"/>
      <c r="G20" s="35"/>
      <c r="H20" s="34"/>
      <c r="I20" s="35"/>
      <c r="J20" s="34"/>
      <c r="K20" s="34"/>
      <c r="L20" s="34"/>
      <c r="M20" s="46"/>
    </row>
    <row r="21" spans="1:13" s="24" customFormat="1" ht="27.95" customHeight="1">
      <c r="A21" s="30"/>
      <c r="B21" s="31"/>
      <c r="C21" s="21"/>
      <c r="D21" s="35"/>
      <c r="E21" s="21"/>
      <c r="F21" s="21"/>
      <c r="G21" s="34"/>
      <c r="H21" s="34"/>
      <c r="I21" s="35"/>
      <c r="J21" s="34"/>
      <c r="K21" s="34"/>
      <c r="L21" s="34"/>
      <c r="M21" s="45"/>
    </row>
    <row r="22" spans="1:13" s="24" customFormat="1" ht="27.95" customHeight="1">
      <c r="A22" s="30"/>
      <c r="B22" s="31"/>
      <c r="C22" s="21"/>
      <c r="D22" s="35"/>
      <c r="E22" s="21"/>
      <c r="F22" s="21"/>
      <c r="G22" s="34"/>
      <c r="H22" s="34"/>
      <c r="I22" s="35"/>
      <c r="J22" s="34"/>
      <c r="K22" s="34"/>
      <c r="L22" s="34"/>
    </row>
    <row r="23" spans="1:13" s="24" customFormat="1" ht="27.95" customHeight="1">
      <c r="A23" s="30"/>
      <c r="B23" s="31"/>
      <c r="C23" s="21"/>
      <c r="D23" s="21"/>
      <c r="E23" s="21"/>
      <c r="F23" s="21"/>
      <c r="G23" s="21"/>
      <c r="H23" s="34"/>
      <c r="I23" s="35"/>
      <c r="J23" s="34"/>
      <c r="K23" s="34"/>
      <c r="L23" s="34"/>
    </row>
    <row r="24" spans="1:13" s="24" customFormat="1" ht="27.95" customHeight="1">
      <c r="A24" s="30"/>
      <c r="B24" s="31"/>
      <c r="C24" s="21"/>
      <c r="D24" s="21"/>
      <c r="E24" s="21"/>
      <c r="F24" s="21"/>
      <c r="G24" s="21"/>
      <c r="H24" s="34"/>
      <c r="I24" s="35"/>
      <c r="J24" s="34"/>
      <c r="K24" s="34"/>
      <c r="L24" s="34"/>
      <c r="M24" s="45"/>
    </row>
    <row r="25" spans="1:13" s="24" customFormat="1" ht="27.95" customHeight="1">
      <c r="A25" s="30"/>
      <c r="B25" s="31"/>
      <c r="C25" s="21"/>
      <c r="D25" s="21"/>
      <c r="E25" s="21"/>
      <c r="F25" s="21"/>
      <c r="G25" s="21"/>
      <c r="H25" s="34"/>
      <c r="I25" s="35"/>
      <c r="J25" s="34"/>
      <c r="K25" s="34"/>
      <c r="L25" s="34"/>
    </row>
    <row r="26" spans="1:13" s="24" customFormat="1" ht="27.95" customHeight="1">
      <c r="A26" s="30"/>
      <c r="B26" s="31"/>
      <c r="C26" s="21"/>
      <c r="D26" s="21"/>
      <c r="E26" s="21"/>
      <c r="F26" s="21"/>
      <c r="G26" s="21"/>
      <c r="H26" s="34"/>
      <c r="I26" s="35"/>
      <c r="J26" s="34"/>
      <c r="K26" s="34"/>
      <c r="L26" s="34"/>
      <c r="M26" s="45"/>
    </row>
    <row r="27" spans="1:13" s="24" customFormat="1" ht="27.95" customHeight="1">
      <c r="A27" s="30"/>
      <c r="B27" s="31"/>
      <c r="C27" s="21"/>
      <c r="D27" s="35"/>
      <c r="E27" s="21"/>
      <c r="F27" s="21"/>
      <c r="G27" s="34"/>
      <c r="H27" s="34"/>
      <c r="I27" s="35"/>
      <c r="J27" s="34"/>
      <c r="K27" s="34"/>
      <c r="L27" s="34"/>
      <c r="M27" s="45"/>
    </row>
    <row r="28" spans="1:13" s="24" customFormat="1" ht="27.95" customHeight="1">
      <c r="A28" s="30"/>
      <c r="B28" s="31"/>
      <c r="C28" s="35"/>
      <c r="D28" s="35"/>
      <c r="E28" s="21"/>
      <c r="F28" s="21"/>
      <c r="G28" s="34"/>
      <c r="H28" s="34"/>
      <c r="I28" s="35"/>
      <c r="J28" s="34"/>
      <c r="K28" s="34"/>
      <c r="L28" s="34"/>
      <c r="M28" s="45"/>
    </row>
    <row r="29" spans="1:13" s="24" customFormat="1" ht="27.95" customHeight="1">
      <c r="A29" s="30"/>
      <c r="B29" s="31"/>
      <c r="C29" s="35"/>
      <c r="D29" s="35"/>
      <c r="E29" s="21"/>
      <c r="F29" s="21"/>
      <c r="G29" s="34"/>
      <c r="H29" s="34"/>
      <c r="I29" s="35"/>
      <c r="J29" s="34"/>
      <c r="K29" s="34"/>
      <c r="L29" s="34"/>
    </row>
    <row r="30" spans="1:13" s="24" customFormat="1" ht="27.95" customHeight="1">
      <c r="A30" s="30"/>
      <c r="B30" s="31"/>
      <c r="C30" s="35"/>
      <c r="D30" s="35"/>
      <c r="E30" s="21"/>
      <c r="F30" s="21"/>
      <c r="G30" s="34"/>
      <c r="H30" s="34"/>
      <c r="I30" s="35"/>
      <c r="J30" s="34"/>
      <c r="K30" s="34"/>
      <c r="L30" s="34"/>
      <c r="M30" s="45"/>
    </row>
    <row r="31" spans="1:13" s="24" customFormat="1" ht="27.95" customHeight="1">
      <c r="A31" s="30"/>
      <c r="B31" s="31"/>
      <c r="C31" s="35"/>
      <c r="D31" s="21"/>
      <c r="E31" s="21"/>
      <c r="F31" s="21"/>
      <c r="G31" s="34"/>
      <c r="H31" s="34"/>
      <c r="I31" s="35"/>
      <c r="J31" s="34"/>
      <c r="K31" s="34"/>
      <c r="L31" s="34"/>
    </row>
    <row r="32" spans="1:13" s="24" customFormat="1" ht="27.95" customHeight="1">
      <c r="A32" s="30"/>
      <c r="B32" s="31"/>
      <c r="C32" s="35"/>
      <c r="D32" s="21"/>
      <c r="E32" s="21"/>
      <c r="F32" s="21"/>
      <c r="G32" s="34"/>
      <c r="H32" s="34"/>
      <c r="I32" s="35"/>
      <c r="J32" s="34"/>
      <c r="K32" s="34"/>
      <c r="L32" s="34"/>
    </row>
    <row r="33" spans="1:13" s="24" customFormat="1" ht="27.95" customHeight="1">
      <c r="A33" s="30"/>
      <c r="B33" s="31"/>
      <c r="C33" s="35"/>
      <c r="D33" s="21"/>
      <c r="E33" s="21"/>
      <c r="F33" s="21"/>
      <c r="G33" s="34"/>
      <c r="H33" s="34"/>
      <c r="I33" s="35"/>
      <c r="J33" s="34"/>
      <c r="K33" s="34"/>
      <c r="L33" s="34"/>
    </row>
    <row r="34" spans="1:13" s="24" customFormat="1" ht="27.95" customHeight="1">
      <c r="A34" s="30"/>
      <c r="B34" s="31"/>
      <c r="C34" s="35"/>
      <c r="D34" s="21"/>
      <c r="E34" s="21"/>
      <c r="F34" s="21"/>
      <c r="G34" s="34"/>
      <c r="H34" s="34"/>
      <c r="I34" s="35"/>
      <c r="J34" s="34"/>
      <c r="K34" s="34"/>
      <c r="L34" s="34"/>
    </row>
    <row r="35" spans="1:13" ht="27.95" customHeight="1">
      <c r="A35" s="36"/>
      <c r="B35" s="37"/>
      <c r="C35" s="38"/>
      <c r="D35" s="39"/>
      <c r="E35" s="39"/>
      <c r="F35" s="21"/>
      <c r="G35" s="34"/>
      <c r="H35" s="34"/>
      <c r="I35" s="39"/>
      <c r="J35" s="44"/>
      <c r="K35" s="44"/>
      <c r="L35" s="44"/>
      <c r="M35" s="45"/>
    </row>
    <row r="36" spans="1:13" s="25" customFormat="1" ht="27.95" customHeight="1">
      <c r="A36" s="4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</row>
  </sheetData>
  <mergeCells count="14">
    <mergeCell ref="A1:L1"/>
    <mergeCell ref="A2:F2"/>
    <mergeCell ref="K2:L2"/>
    <mergeCell ref="G3:H3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</mergeCells>
  <phoneticPr fontId="15" type="noConversion"/>
  <pageMargins left="0.156944444444444" right="7.8472222222222193E-2" top="0.55069444444444404" bottom="0.31458333333333299" header="0.35416666666666702" footer="0.156944444444444"/>
  <pageSetup paperSize="9" scale="75" orientation="landscape" r:id="rId1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Normal="100" workbookViewId="0">
      <selection activeCell="C7" sqref="C7"/>
    </sheetView>
  </sheetViews>
  <sheetFormatPr defaultColWidth="10.28515625" defaultRowHeight="13.5"/>
  <cols>
    <col min="1" max="1" width="8.85546875" style="4" customWidth="1"/>
    <col min="2" max="2" width="43.28515625" style="5" customWidth="1"/>
    <col min="3" max="3" width="19.85546875" style="4" customWidth="1"/>
    <col min="4" max="4" width="14.5703125" style="4" customWidth="1"/>
    <col min="5" max="5" width="13.5703125" style="4" customWidth="1"/>
    <col min="6" max="6" width="16.42578125" style="4" customWidth="1"/>
    <col min="7" max="7" width="17.7109375" style="4" customWidth="1"/>
    <col min="8" max="8" width="15.28515625" style="4" customWidth="1"/>
    <col min="9" max="9" width="9.7109375" style="4" customWidth="1"/>
    <col min="10" max="10" width="14" style="4" customWidth="1"/>
    <col min="11" max="11" width="21.85546875" style="4" customWidth="1"/>
    <col min="12" max="12" width="14.85546875" style="4" customWidth="1"/>
    <col min="13" max="13" width="12.140625" style="4"/>
    <col min="14" max="16384" width="10.28515625" style="4"/>
  </cols>
  <sheetData>
    <row r="1" spans="1:13" s="1" customFormat="1" ht="41.1" customHeight="1">
      <c r="A1" s="89" t="s">
        <v>45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3" s="1" customFormat="1" ht="27" customHeight="1">
      <c r="A2" s="97" t="s">
        <v>68</v>
      </c>
      <c r="B2" s="97"/>
      <c r="C2" s="66" t="s">
        <v>69</v>
      </c>
      <c r="D2" s="14"/>
      <c r="E2" s="6"/>
      <c r="F2" s="7"/>
      <c r="G2" s="67" t="s">
        <v>25</v>
      </c>
      <c r="H2" s="68">
        <v>3.5000000000000001E-3</v>
      </c>
      <c r="J2" s="6"/>
      <c r="K2" s="14"/>
    </row>
    <row r="3" spans="1:13" s="2" customFormat="1" ht="33.950000000000003" customHeight="1">
      <c r="A3" s="9" t="s">
        <v>3</v>
      </c>
      <c r="B3" s="10" t="s">
        <v>26</v>
      </c>
      <c r="C3" s="9" t="s">
        <v>27</v>
      </c>
      <c r="D3" s="9" t="s">
        <v>28</v>
      </c>
      <c r="E3" s="9" t="s">
        <v>29</v>
      </c>
      <c r="F3" s="11" t="s">
        <v>30</v>
      </c>
      <c r="G3" s="9" t="s">
        <v>31</v>
      </c>
      <c r="H3" s="9" t="s">
        <v>32</v>
      </c>
      <c r="I3" s="15" t="s">
        <v>10</v>
      </c>
      <c r="J3" s="15" t="s">
        <v>33</v>
      </c>
      <c r="K3" s="61" t="s">
        <v>44</v>
      </c>
    </row>
    <row r="4" spans="1:13" s="3" customFormat="1" ht="27" customHeight="1">
      <c r="A4" s="94">
        <v>1</v>
      </c>
      <c r="B4" s="70" t="s">
        <v>72</v>
      </c>
      <c r="C4" s="54" t="s">
        <v>57</v>
      </c>
      <c r="D4" s="13">
        <v>100</v>
      </c>
      <c r="E4" s="13">
        <v>5000</v>
      </c>
      <c r="F4" s="13">
        <v>4900</v>
      </c>
      <c r="G4" s="13">
        <v>4900</v>
      </c>
      <c r="H4" s="13">
        <v>4900</v>
      </c>
      <c r="I4" s="13">
        <v>100</v>
      </c>
      <c r="J4" s="22">
        <v>4800</v>
      </c>
      <c r="K4" s="23"/>
    </row>
    <row r="5" spans="1:13" s="3" customFormat="1" ht="27" customHeight="1">
      <c r="A5" s="95"/>
      <c r="B5" s="70" t="s">
        <v>74</v>
      </c>
      <c r="C5" s="54" t="s">
        <v>58</v>
      </c>
      <c r="D5" s="13">
        <v>100</v>
      </c>
      <c r="E5" s="13">
        <v>4000</v>
      </c>
      <c r="F5" s="13">
        <v>3900</v>
      </c>
      <c r="G5" s="13">
        <v>3900</v>
      </c>
      <c r="H5" s="13">
        <v>3900</v>
      </c>
      <c r="I5" s="13">
        <v>100</v>
      </c>
      <c r="J5" s="22">
        <v>3800</v>
      </c>
      <c r="K5" s="23"/>
    </row>
    <row r="6" spans="1:13" s="3" customFormat="1" ht="27" customHeight="1">
      <c r="A6" s="96"/>
      <c r="B6" s="71" t="s">
        <v>73</v>
      </c>
      <c r="C6" s="54" t="s">
        <v>59</v>
      </c>
      <c r="D6" s="13">
        <v>100</v>
      </c>
      <c r="E6" s="13">
        <v>3000</v>
      </c>
      <c r="F6" s="13">
        <v>2900</v>
      </c>
      <c r="G6" s="13">
        <v>2900</v>
      </c>
      <c r="H6" s="13">
        <v>2900</v>
      </c>
      <c r="I6" s="13">
        <v>200</v>
      </c>
      <c r="J6" s="22">
        <v>2800</v>
      </c>
      <c r="K6" s="23"/>
    </row>
    <row r="7" spans="1:13" s="2" customFormat="1" ht="27" customHeight="1">
      <c r="A7" s="12">
        <v>2</v>
      </c>
      <c r="B7" s="54" t="s">
        <v>34</v>
      </c>
      <c r="C7" s="54" t="s">
        <v>41</v>
      </c>
      <c r="D7" s="12">
        <v>10000</v>
      </c>
      <c r="E7" s="12">
        <v>111</v>
      </c>
      <c r="F7" s="12">
        <v>222</v>
      </c>
      <c r="G7" s="12">
        <v>333</v>
      </c>
      <c r="H7" s="12">
        <v>444</v>
      </c>
      <c r="I7" s="12">
        <v>555</v>
      </c>
      <c r="J7" s="16">
        <v>222</v>
      </c>
      <c r="K7" s="17">
        <v>333</v>
      </c>
    </row>
    <row r="8" spans="1:13" s="2" customFormat="1" ht="30" customHeight="1">
      <c r="A8" s="12">
        <v>3</v>
      </c>
      <c r="B8" s="55" t="s">
        <v>35</v>
      </c>
      <c r="C8" s="54" t="s">
        <v>46</v>
      </c>
      <c r="D8" s="12">
        <v>10000</v>
      </c>
      <c r="E8" s="12">
        <v>222</v>
      </c>
      <c r="F8" s="12">
        <v>333</v>
      </c>
      <c r="G8" s="12">
        <v>444</v>
      </c>
      <c r="H8" s="12">
        <v>555</v>
      </c>
      <c r="I8" s="12">
        <v>667</v>
      </c>
      <c r="J8" s="16">
        <v>77</v>
      </c>
      <c r="K8" s="17">
        <v>888</v>
      </c>
      <c r="M8" s="18"/>
    </row>
    <row r="9" spans="1:13" s="2" customFormat="1" ht="27" customHeight="1">
      <c r="A9" s="91">
        <v>4</v>
      </c>
      <c r="B9" s="54" t="s">
        <v>36</v>
      </c>
      <c r="C9" s="54" t="s">
        <v>48</v>
      </c>
      <c r="D9" s="12">
        <v>2000</v>
      </c>
      <c r="E9" s="12">
        <v>2000</v>
      </c>
      <c r="F9" s="12">
        <v>0</v>
      </c>
      <c r="G9" s="12">
        <v>0</v>
      </c>
      <c r="H9" s="12">
        <v>0</v>
      </c>
      <c r="I9" s="12">
        <v>0</v>
      </c>
      <c r="J9" s="16">
        <v>0</v>
      </c>
      <c r="K9" s="19"/>
    </row>
    <row r="10" spans="1:13" s="2" customFormat="1" ht="27" customHeight="1">
      <c r="A10" s="92"/>
      <c r="B10" s="54" t="s">
        <v>37</v>
      </c>
      <c r="C10" s="54" t="s">
        <v>41</v>
      </c>
      <c r="D10" s="12">
        <v>4000</v>
      </c>
      <c r="E10" s="12">
        <v>2000</v>
      </c>
      <c r="F10" s="12">
        <v>0</v>
      </c>
      <c r="G10" s="12">
        <v>0</v>
      </c>
      <c r="H10" s="12">
        <v>0</v>
      </c>
      <c r="I10" s="12">
        <v>0</v>
      </c>
      <c r="J10" s="16">
        <v>0</v>
      </c>
      <c r="K10" s="19"/>
    </row>
    <row r="11" spans="1:13" s="2" customFormat="1" ht="27" customHeight="1">
      <c r="A11" s="92"/>
      <c r="B11" s="54" t="s">
        <v>38</v>
      </c>
      <c r="C11" s="54" t="s">
        <v>49</v>
      </c>
      <c r="D11" s="12">
        <v>6000</v>
      </c>
      <c r="E11" s="12">
        <v>4000</v>
      </c>
      <c r="F11" s="12">
        <v>0</v>
      </c>
      <c r="G11" s="12">
        <v>0</v>
      </c>
      <c r="H11" s="12">
        <v>0</v>
      </c>
      <c r="I11" s="12">
        <v>0</v>
      </c>
      <c r="J11" s="16">
        <v>0</v>
      </c>
      <c r="K11" s="19"/>
    </row>
    <row r="12" spans="1:13" s="2" customFormat="1" ht="27" customHeight="1">
      <c r="A12" s="93"/>
      <c r="B12" s="56" t="s">
        <v>39</v>
      </c>
      <c r="C12" s="54" t="s">
        <v>50</v>
      </c>
      <c r="D12" s="12">
        <v>12000</v>
      </c>
      <c r="E12" s="12">
        <v>8000</v>
      </c>
      <c r="F12" s="12">
        <v>0</v>
      </c>
      <c r="G12" s="12">
        <v>0</v>
      </c>
      <c r="H12" s="12">
        <v>0</v>
      </c>
      <c r="I12" s="12">
        <v>0</v>
      </c>
      <c r="J12" s="16">
        <v>0</v>
      </c>
      <c r="K12" s="19"/>
      <c r="M12" s="4"/>
    </row>
    <row r="13" spans="1:13" s="2" customFormat="1" ht="27" customHeight="1">
      <c r="A13" s="12">
        <v>5</v>
      </c>
      <c r="B13" s="54" t="s">
        <v>40</v>
      </c>
      <c r="C13" s="54" t="s">
        <v>51</v>
      </c>
      <c r="D13" s="12">
        <v>0</v>
      </c>
      <c r="E13" s="12">
        <v>10000</v>
      </c>
      <c r="F13" s="12">
        <v>10000</v>
      </c>
      <c r="G13" s="12">
        <v>10000</v>
      </c>
      <c r="H13" s="12">
        <v>10000</v>
      </c>
      <c r="I13" s="12">
        <v>100</v>
      </c>
      <c r="J13" s="16">
        <v>9900</v>
      </c>
      <c r="K13" s="20"/>
      <c r="L13" s="5"/>
      <c r="M13" s="4"/>
    </row>
    <row r="14" spans="1:13" s="2" customFormat="1" ht="27" customHeight="1">
      <c r="A14" s="12">
        <v>6</v>
      </c>
      <c r="B14" s="54" t="s">
        <v>52</v>
      </c>
      <c r="C14" s="54" t="s">
        <v>56</v>
      </c>
      <c r="D14" s="12">
        <v>0</v>
      </c>
      <c r="E14" s="12">
        <v>10000</v>
      </c>
      <c r="F14" s="12">
        <v>10000</v>
      </c>
      <c r="G14" s="12">
        <v>10000</v>
      </c>
      <c r="H14" s="12">
        <v>10000</v>
      </c>
      <c r="I14" s="12">
        <v>100</v>
      </c>
      <c r="J14" s="16">
        <v>9900</v>
      </c>
      <c r="K14" s="20"/>
    </row>
    <row r="15" spans="1:13" s="3" customFormat="1" ht="27" customHeight="1">
      <c r="A15" s="94">
        <v>7</v>
      </c>
      <c r="B15" s="55" t="s">
        <v>53</v>
      </c>
      <c r="C15" s="54" t="s">
        <v>57</v>
      </c>
      <c r="D15" s="13">
        <v>100</v>
      </c>
      <c r="E15" s="13">
        <v>5000</v>
      </c>
      <c r="F15" s="13">
        <v>4900</v>
      </c>
      <c r="G15" s="13">
        <v>4900</v>
      </c>
      <c r="H15" s="13">
        <v>4900</v>
      </c>
      <c r="I15" s="13">
        <v>100</v>
      </c>
      <c r="J15" s="22">
        <v>4800</v>
      </c>
      <c r="K15" s="23"/>
    </row>
    <row r="16" spans="1:13" s="3" customFormat="1" ht="27" customHeight="1">
      <c r="A16" s="95"/>
      <c r="B16" s="55" t="s">
        <v>54</v>
      </c>
      <c r="C16" s="54" t="s">
        <v>58</v>
      </c>
      <c r="D16" s="13">
        <v>100</v>
      </c>
      <c r="E16" s="13">
        <v>4000</v>
      </c>
      <c r="F16" s="13">
        <v>3900</v>
      </c>
      <c r="G16" s="13">
        <v>3900</v>
      </c>
      <c r="H16" s="13">
        <v>3900</v>
      </c>
      <c r="I16" s="13">
        <v>100</v>
      </c>
      <c r="J16" s="22">
        <v>3800</v>
      </c>
      <c r="K16" s="23"/>
    </row>
    <row r="17" spans="1:13" s="3" customFormat="1" ht="27" customHeight="1">
      <c r="A17" s="96"/>
      <c r="B17" s="63" t="s">
        <v>55</v>
      </c>
      <c r="C17" s="54" t="s">
        <v>59</v>
      </c>
      <c r="D17" s="13">
        <v>100</v>
      </c>
      <c r="E17" s="13">
        <v>3000</v>
      </c>
      <c r="F17" s="13">
        <v>2900</v>
      </c>
      <c r="G17" s="13">
        <v>2900</v>
      </c>
      <c r="H17" s="13">
        <v>2900</v>
      </c>
      <c r="I17" s="13">
        <v>200</v>
      </c>
      <c r="J17" s="22">
        <v>2800</v>
      </c>
      <c r="K17" s="23"/>
    </row>
    <row r="18" spans="1:13" s="2" customFormat="1" ht="27" customHeight="1">
      <c r="A18" s="12">
        <v>8</v>
      </c>
      <c r="B18" s="69" t="s">
        <v>70</v>
      </c>
      <c r="C18" s="69" t="s">
        <v>71</v>
      </c>
      <c r="D18" s="12">
        <v>2000</v>
      </c>
      <c r="E18" s="12">
        <v>10000</v>
      </c>
      <c r="F18" s="12">
        <v>8000</v>
      </c>
      <c r="G18" s="12">
        <v>8000</v>
      </c>
      <c r="H18" s="12">
        <v>8000</v>
      </c>
      <c r="I18" s="12">
        <v>1000</v>
      </c>
      <c r="J18" s="16">
        <v>7000</v>
      </c>
      <c r="K18" s="20"/>
      <c r="L18" s="5"/>
      <c r="M18" s="4"/>
    </row>
  </sheetData>
  <mergeCells count="5">
    <mergeCell ref="A1:K1"/>
    <mergeCell ref="A9:A12"/>
    <mergeCell ref="A15:A17"/>
    <mergeCell ref="A2:B2"/>
    <mergeCell ref="A4:A6"/>
  </mergeCells>
  <phoneticPr fontId="15" type="noConversion"/>
  <pageMargins left="1.5743055555555601" right="0.39305555555555599" top="0.90486111111111101" bottom="0.43263888888888902" header="0.31458333333333299" footer="0.23611111111111099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83AA-0F6C-4D7A-83DE-9D8ADA306586}">
  <dimension ref="A1:O12"/>
  <sheetViews>
    <sheetView tabSelected="1" workbookViewId="0">
      <selection activeCell="J19" sqref="J19"/>
    </sheetView>
  </sheetViews>
  <sheetFormatPr defaultRowHeight="12.75"/>
  <cols>
    <col min="2" max="2" width="18.5703125" customWidth="1"/>
    <col min="3" max="3" width="15.28515625" customWidth="1"/>
    <col min="5" max="5" width="26.28515625" customWidth="1"/>
    <col min="6" max="6" width="33.85546875" customWidth="1"/>
    <col min="8" max="8" width="12.5703125" customWidth="1"/>
    <col min="9" max="9" width="9.7109375" customWidth="1"/>
    <col min="11" max="11" width="12" customWidth="1"/>
    <col min="12" max="12" width="19.85546875" customWidth="1"/>
  </cols>
  <sheetData>
    <row r="1" spans="1:15" ht="36" customHeight="1">
      <c r="A1" s="57" t="s">
        <v>61</v>
      </c>
      <c r="B1" s="49" t="s">
        <v>66</v>
      </c>
      <c r="C1" s="49" t="s">
        <v>65</v>
      </c>
      <c r="D1" s="74" t="s">
        <v>4</v>
      </c>
      <c r="E1" s="74" t="s">
        <v>5</v>
      </c>
      <c r="F1" s="73" t="s">
        <v>63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3" t="s">
        <v>12</v>
      </c>
      <c r="N1" s="74" t="s">
        <v>13</v>
      </c>
    </row>
    <row r="2" spans="1:15" ht="30" customHeight="1">
      <c r="A2" s="50">
        <v>2</v>
      </c>
      <c r="B2" s="58">
        <v>44651</v>
      </c>
      <c r="C2" s="58">
        <v>44652</v>
      </c>
      <c r="D2" s="59" t="s">
        <v>76</v>
      </c>
      <c r="E2" s="72" t="s">
        <v>79</v>
      </c>
      <c r="F2" s="50" t="s">
        <v>81</v>
      </c>
      <c r="G2" s="50">
        <v>100</v>
      </c>
      <c r="H2" s="50" t="s">
        <v>82</v>
      </c>
      <c r="I2" s="50">
        <v>1</v>
      </c>
      <c r="J2" s="21">
        <v>345</v>
      </c>
      <c r="K2" s="21">
        <v>100</v>
      </c>
      <c r="L2" s="21">
        <v>245</v>
      </c>
      <c r="M2" s="60" t="s">
        <v>62</v>
      </c>
      <c r="N2" s="52"/>
      <c r="O2" s="53"/>
    </row>
    <row r="3" spans="1:15" ht="33" customHeight="1"/>
    <row r="4" spans="1:15" ht="30" customHeight="1">
      <c r="A4" s="50">
        <v>2</v>
      </c>
      <c r="B4" s="58">
        <v>44651</v>
      </c>
      <c r="C4" s="58">
        <v>44652</v>
      </c>
      <c r="D4" s="59" t="s">
        <v>76</v>
      </c>
      <c r="E4" s="72" t="s">
        <v>79</v>
      </c>
      <c r="F4" s="50" t="s">
        <v>87</v>
      </c>
      <c r="G4" s="50">
        <v>100</v>
      </c>
      <c r="H4" s="50">
        <v>1</v>
      </c>
      <c r="I4" s="50">
        <v>1</v>
      </c>
      <c r="J4" s="21">
        <v>100</v>
      </c>
      <c r="K4" s="21"/>
      <c r="L4" s="21"/>
      <c r="M4" s="60" t="s">
        <v>62</v>
      </c>
      <c r="N4" s="52"/>
      <c r="O4" s="53"/>
    </row>
    <row r="5" spans="1:15" ht="30" customHeight="1">
      <c r="A5" s="50">
        <v>2</v>
      </c>
      <c r="B5" s="58">
        <v>44651</v>
      </c>
      <c r="C5" s="58">
        <v>44652</v>
      </c>
      <c r="D5" s="59" t="s">
        <v>76</v>
      </c>
      <c r="E5" s="72" t="s">
        <v>79</v>
      </c>
      <c r="F5" s="50" t="s">
        <v>47</v>
      </c>
      <c r="G5" s="50">
        <v>100</v>
      </c>
      <c r="H5" s="50">
        <v>1</v>
      </c>
      <c r="I5" s="50">
        <v>1</v>
      </c>
      <c r="J5" s="21">
        <v>100</v>
      </c>
      <c r="K5" s="21"/>
      <c r="L5" s="21"/>
      <c r="M5" s="60" t="s">
        <v>62</v>
      </c>
      <c r="N5" s="52"/>
      <c r="O5" s="53"/>
    </row>
    <row r="6" spans="1:15" ht="30" customHeight="1">
      <c r="A6" s="50">
        <v>2</v>
      </c>
      <c r="B6" s="58">
        <v>44651</v>
      </c>
      <c r="C6" s="58">
        <v>44652</v>
      </c>
      <c r="D6" s="59" t="s">
        <v>76</v>
      </c>
      <c r="E6" s="72" t="s">
        <v>79</v>
      </c>
      <c r="F6" s="50" t="s">
        <v>88</v>
      </c>
      <c r="G6" s="50">
        <v>100</v>
      </c>
      <c r="H6" s="50">
        <v>1</v>
      </c>
      <c r="I6" s="50">
        <v>1</v>
      </c>
      <c r="J6" s="21">
        <v>100</v>
      </c>
      <c r="K6" s="21"/>
      <c r="L6" s="21"/>
      <c r="M6" s="60" t="s">
        <v>62</v>
      </c>
      <c r="N6" s="52"/>
      <c r="O6" s="53"/>
    </row>
    <row r="7" spans="1:15" ht="30" customHeight="1">
      <c r="A7" s="50">
        <v>2</v>
      </c>
      <c r="B7" s="58">
        <v>44651</v>
      </c>
      <c r="C7" s="58">
        <v>44652</v>
      </c>
      <c r="D7" s="59" t="s">
        <v>76</v>
      </c>
      <c r="E7" s="72" t="s">
        <v>79</v>
      </c>
      <c r="F7" s="50" t="s">
        <v>89</v>
      </c>
      <c r="G7" s="50">
        <v>100</v>
      </c>
      <c r="H7" s="50">
        <v>1</v>
      </c>
      <c r="I7" s="50">
        <v>1</v>
      </c>
      <c r="J7" s="21">
        <v>45</v>
      </c>
      <c r="K7" s="21">
        <v>100</v>
      </c>
      <c r="L7" s="21">
        <v>245</v>
      </c>
      <c r="M7" s="60" t="s">
        <v>62</v>
      </c>
      <c r="N7" s="52"/>
      <c r="O7" s="53"/>
    </row>
    <row r="8" spans="1:15" ht="38.25" customHeight="1"/>
    <row r="9" spans="1:15" ht="30" customHeight="1">
      <c r="A9" s="50">
        <v>2</v>
      </c>
      <c r="B9" s="58">
        <v>44651</v>
      </c>
      <c r="C9" s="58">
        <v>44652</v>
      </c>
      <c r="D9" s="59" t="s">
        <v>76</v>
      </c>
      <c r="E9" s="72" t="s">
        <v>79</v>
      </c>
      <c r="F9" s="50" t="s">
        <v>87</v>
      </c>
      <c r="G9" s="50">
        <v>100</v>
      </c>
      <c r="H9" s="50">
        <v>1</v>
      </c>
      <c r="I9" s="50">
        <v>1</v>
      </c>
      <c r="J9" s="50">
        <v>97.64</v>
      </c>
      <c r="K9" s="21">
        <v>28.3</v>
      </c>
      <c r="L9" s="21">
        <v>69.34</v>
      </c>
      <c r="M9" s="60" t="s">
        <v>62</v>
      </c>
      <c r="N9" s="52"/>
      <c r="O9" s="53"/>
    </row>
    <row r="10" spans="1:15" ht="30" customHeight="1">
      <c r="A10" s="50">
        <v>2</v>
      </c>
      <c r="B10" s="58">
        <v>44651</v>
      </c>
      <c r="C10" s="58">
        <v>44652</v>
      </c>
      <c r="D10" s="59" t="s">
        <v>76</v>
      </c>
      <c r="E10" s="72" t="s">
        <v>79</v>
      </c>
      <c r="F10" s="50" t="s">
        <v>47</v>
      </c>
      <c r="G10" s="50">
        <v>100</v>
      </c>
      <c r="H10" s="50">
        <v>1</v>
      </c>
      <c r="I10" s="50">
        <v>1</v>
      </c>
      <c r="J10" s="50">
        <v>100.9</v>
      </c>
      <c r="K10" s="21">
        <v>29.25</v>
      </c>
      <c r="L10" s="21">
        <v>71.650000000000006</v>
      </c>
      <c r="M10" s="60" t="s">
        <v>62</v>
      </c>
      <c r="N10" s="52"/>
      <c r="O10" s="53"/>
    </row>
    <row r="11" spans="1:15" ht="30" customHeight="1">
      <c r="A11" s="50">
        <v>2</v>
      </c>
      <c r="B11" s="58">
        <v>44651</v>
      </c>
      <c r="C11" s="58">
        <v>44652</v>
      </c>
      <c r="D11" s="59" t="s">
        <v>76</v>
      </c>
      <c r="E11" s="72" t="s">
        <v>79</v>
      </c>
      <c r="F11" s="50" t="s">
        <v>88</v>
      </c>
      <c r="G11" s="50">
        <v>100</v>
      </c>
      <c r="H11" s="50">
        <v>1</v>
      </c>
      <c r="I11" s="50">
        <v>1</v>
      </c>
      <c r="J11" s="50">
        <v>97.64</v>
      </c>
      <c r="K11" s="21">
        <v>28.3</v>
      </c>
      <c r="L11" s="21">
        <v>69.34</v>
      </c>
      <c r="M11" s="60" t="s">
        <v>62</v>
      </c>
      <c r="N11" s="52"/>
      <c r="O11" s="53"/>
    </row>
    <row r="12" spans="1:15" ht="30" customHeight="1">
      <c r="A12" s="50">
        <v>2</v>
      </c>
      <c r="B12" s="58">
        <v>44651</v>
      </c>
      <c r="C12" s="58">
        <v>44652</v>
      </c>
      <c r="D12" s="59" t="s">
        <v>76</v>
      </c>
      <c r="E12" s="72" t="s">
        <v>79</v>
      </c>
      <c r="F12" s="50" t="s">
        <v>89</v>
      </c>
      <c r="G12" s="50">
        <v>100</v>
      </c>
      <c r="H12" s="50">
        <v>1</v>
      </c>
      <c r="I12" s="50">
        <v>1</v>
      </c>
      <c r="J12" s="50">
        <v>48.82</v>
      </c>
      <c r="K12" s="21">
        <v>14.15</v>
      </c>
      <c r="L12" s="21">
        <v>34.67</v>
      </c>
      <c r="M12" s="60" t="s">
        <v>62</v>
      </c>
      <c r="N12" s="52"/>
      <c r="O12" s="53"/>
    </row>
  </sheetData>
  <phoneticPr fontId="15" type="noConversion"/>
  <dataValidations count="1">
    <dataValidation type="list" allowBlank="1" showInputMessage="1" showErrorMessage="1" sqref="D4:D7 D2 D9:D12" xr:uid="{00000000-0002-0000-0000-000000000000}">
      <formula1>"鼎和员工,租户,物业员工"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月卡收费报表</vt:lpstr>
      <vt:lpstr>临时收费报表</vt:lpstr>
      <vt:lpstr>商户</vt:lpstr>
      <vt:lpstr>Sheet1</vt:lpstr>
      <vt:lpstr>临时收费报表!Print_Titles</vt:lpstr>
      <vt:lpstr>月卡收费报表!Print_Titles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huazi</cp:lastModifiedBy>
  <dcterms:created xsi:type="dcterms:W3CDTF">2019-04-25T01:22:00Z</dcterms:created>
  <dcterms:modified xsi:type="dcterms:W3CDTF">2022-05-16T06:17:23Z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ICV">
    <vt:lpwstr>A4844A500F334B78B3DE8AE83EB98F43</vt:lpwstr>
  </property>
  <property fmtid="{D5CDD505-2E9C-101B-9397-08002B2CF9AE}" pid="4" name="commondata">
    <vt:lpwstr>eyJoZGlkIjoiZGQzOGQ4ZTM4YjgyYTdlMjk4MWFhMDRjZWQ4YTU3MzUifQ==</vt:lpwstr>
  </property>
  <property fmtid="{D5CDD505-2E9C-101B-9397-08002B2CF9AE}" pid="5" name="WorkbookGuid">
    <vt:lpwstr>ef38a389-ba51-4381-9b91-b6000f393b59</vt:lpwstr>
  </property>
</Properties>
</file>