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9058.D007\Desktop\others\16Labs\MHWGB\Monster-Hunter-World-Guide-Book\"/>
    </mc:Choice>
  </mc:AlternateContent>
  <xr:revisionPtr revIDLastSave="0" documentId="13_ncr:1_{FF2B7825-3826-46FA-A4D9-4CC0CB803733}" xr6:coauthVersionLast="47" xr6:coauthVersionMax="47" xr10:uidLastSave="{00000000-0000-0000-0000-000000000000}"/>
  <bookViews>
    <workbookView xWindow="-120" yWindow="-120" windowWidth="29040" windowHeight="15840" xr2:uid="{E9DC5599-DDE8-4A66-810A-B29D278398A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0" i="1" l="1"/>
  <c r="S110" i="1"/>
  <c r="R110" i="1"/>
  <c r="X110" i="1" s="1"/>
  <c r="Q110" i="1"/>
  <c r="P110" i="1"/>
  <c r="O110" i="1"/>
  <c r="N110" i="1"/>
  <c r="M110" i="1"/>
  <c r="L110" i="1"/>
  <c r="T109" i="1"/>
  <c r="Z109" i="1" s="1"/>
  <c r="S109" i="1"/>
  <c r="R109" i="1"/>
  <c r="Q109" i="1"/>
  <c r="P109" i="1"/>
  <c r="O109" i="1"/>
  <c r="N109" i="1"/>
  <c r="M109" i="1"/>
  <c r="L109" i="1"/>
  <c r="T108" i="1"/>
  <c r="S108" i="1"/>
  <c r="R108" i="1"/>
  <c r="Q108" i="1"/>
  <c r="AC108" i="1" s="1"/>
  <c r="P108" i="1"/>
  <c r="O108" i="1"/>
  <c r="N108" i="1"/>
  <c r="M108" i="1"/>
  <c r="L108" i="1"/>
  <c r="T107" i="1"/>
  <c r="S107" i="1"/>
  <c r="R107" i="1"/>
  <c r="Q107" i="1"/>
  <c r="P107" i="1"/>
  <c r="O107" i="1"/>
  <c r="N107" i="1"/>
  <c r="W107" i="1" s="1"/>
  <c r="M107" i="1"/>
  <c r="L107" i="1"/>
  <c r="T106" i="1"/>
  <c r="S106" i="1"/>
  <c r="R106" i="1"/>
  <c r="Q106" i="1"/>
  <c r="P106" i="1"/>
  <c r="O106" i="1"/>
  <c r="N106" i="1"/>
  <c r="M106" i="1"/>
  <c r="L106" i="1"/>
  <c r="T105" i="1"/>
  <c r="Z105" i="1" s="1"/>
  <c r="S105" i="1"/>
  <c r="R105" i="1"/>
  <c r="Q105" i="1"/>
  <c r="P105" i="1"/>
  <c r="O105" i="1"/>
  <c r="N105" i="1"/>
  <c r="M105" i="1"/>
  <c r="L105" i="1"/>
  <c r="T104" i="1"/>
  <c r="S104" i="1"/>
  <c r="R104" i="1"/>
  <c r="Q104" i="1"/>
  <c r="AC104" i="1" s="1"/>
  <c r="P104" i="1"/>
  <c r="O104" i="1"/>
  <c r="N104" i="1"/>
  <c r="M104" i="1"/>
  <c r="L104" i="1"/>
  <c r="T103" i="1"/>
  <c r="S103" i="1"/>
  <c r="R103" i="1"/>
  <c r="Q103" i="1"/>
  <c r="P103" i="1"/>
  <c r="O103" i="1"/>
  <c r="N103" i="1"/>
  <c r="W103" i="1" s="1"/>
  <c r="M103" i="1"/>
  <c r="L103" i="1"/>
  <c r="T102" i="1"/>
  <c r="S102" i="1"/>
  <c r="R102" i="1"/>
  <c r="Q102" i="1"/>
  <c r="P102" i="1"/>
  <c r="O102" i="1"/>
  <c r="N102" i="1"/>
  <c r="M102" i="1"/>
  <c r="L102" i="1"/>
  <c r="T101" i="1"/>
  <c r="Z101" i="1" s="1"/>
  <c r="S101" i="1"/>
  <c r="R101" i="1"/>
  <c r="Q101" i="1"/>
  <c r="P101" i="1"/>
  <c r="O101" i="1"/>
  <c r="N101" i="1"/>
  <c r="M101" i="1"/>
  <c r="L101" i="1"/>
  <c r="T99" i="1"/>
  <c r="S99" i="1"/>
  <c r="R99" i="1"/>
  <c r="Q99" i="1"/>
  <c r="P99" i="1"/>
  <c r="O99" i="1"/>
  <c r="N99" i="1"/>
  <c r="M99" i="1"/>
  <c r="L99" i="1"/>
  <c r="T98" i="1"/>
  <c r="S98" i="1"/>
  <c r="R98" i="1"/>
  <c r="Q98" i="1"/>
  <c r="P98" i="1"/>
  <c r="O98" i="1"/>
  <c r="N98" i="1"/>
  <c r="M98" i="1"/>
  <c r="L98" i="1"/>
  <c r="T97" i="1"/>
  <c r="S97" i="1"/>
  <c r="R97" i="1"/>
  <c r="Q97" i="1"/>
  <c r="P97" i="1"/>
  <c r="O97" i="1"/>
  <c r="N97" i="1"/>
  <c r="M97" i="1"/>
  <c r="L97" i="1"/>
  <c r="T95" i="1"/>
  <c r="S95" i="1"/>
  <c r="R95" i="1"/>
  <c r="Q95" i="1"/>
  <c r="P95" i="1"/>
  <c r="O95" i="1"/>
  <c r="N95" i="1"/>
  <c r="M95" i="1"/>
  <c r="L95" i="1"/>
  <c r="T94" i="1"/>
  <c r="S94" i="1"/>
  <c r="R94" i="1"/>
  <c r="Q94" i="1"/>
  <c r="P94" i="1"/>
  <c r="O94" i="1"/>
  <c r="N94" i="1"/>
  <c r="M94" i="1"/>
  <c r="L94" i="1"/>
  <c r="T93" i="1"/>
  <c r="S93" i="1"/>
  <c r="R93" i="1"/>
  <c r="Q93" i="1"/>
  <c r="P93" i="1"/>
  <c r="O93" i="1"/>
  <c r="N93" i="1"/>
  <c r="M93" i="1"/>
  <c r="L93" i="1"/>
  <c r="T92" i="1"/>
  <c r="S92" i="1"/>
  <c r="R92" i="1"/>
  <c r="Q92" i="1"/>
  <c r="P92" i="1"/>
  <c r="O92" i="1"/>
  <c r="N92" i="1"/>
  <c r="M92" i="1"/>
  <c r="L92" i="1"/>
  <c r="T91" i="1"/>
  <c r="S91" i="1"/>
  <c r="R91" i="1"/>
  <c r="Q91" i="1"/>
  <c r="P91" i="1"/>
  <c r="O91" i="1"/>
  <c r="N91" i="1"/>
  <c r="M91" i="1"/>
  <c r="L91" i="1"/>
  <c r="T90" i="1"/>
  <c r="S90" i="1"/>
  <c r="R90" i="1"/>
  <c r="Q90" i="1"/>
  <c r="P90" i="1"/>
  <c r="O90" i="1"/>
  <c r="N90" i="1"/>
  <c r="M90" i="1"/>
  <c r="L90" i="1"/>
  <c r="T89" i="1"/>
  <c r="S89" i="1"/>
  <c r="R89" i="1"/>
  <c r="Q89" i="1"/>
  <c r="P89" i="1"/>
  <c r="O89" i="1"/>
  <c r="N89" i="1"/>
  <c r="M89" i="1"/>
  <c r="L89" i="1"/>
  <c r="T88" i="1"/>
  <c r="S88" i="1"/>
  <c r="R88" i="1"/>
  <c r="Q88" i="1"/>
  <c r="P88" i="1"/>
  <c r="O88" i="1"/>
  <c r="N88" i="1"/>
  <c r="M88" i="1"/>
  <c r="L88" i="1"/>
  <c r="T87" i="1"/>
  <c r="S87" i="1"/>
  <c r="R87" i="1"/>
  <c r="Q87" i="1"/>
  <c r="P87" i="1"/>
  <c r="O87" i="1"/>
  <c r="N87" i="1"/>
  <c r="M87" i="1"/>
  <c r="L87" i="1"/>
  <c r="T86" i="1"/>
  <c r="S86" i="1"/>
  <c r="R86" i="1"/>
  <c r="Q86" i="1"/>
  <c r="P86" i="1"/>
  <c r="O86" i="1"/>
  <c r="N86" i="1"/>
  <c r="M86" i="1"/>
  <c r="L86" i="1"/>
  <c r="T85" i="1"/>
  <c r="S85" i="1"/>
  <c r="R85" i="1"/>
  <c r="Q85" i="1"/>
  <c r="P85" i="1"/>
  <c r="O85" i="1"/>
  <c r="N85" i="1"/>
  <c r="M85" i="1"/>
  <c r="L85" i="1"/>
  <c r="T84" i="1"/>
  <c r="S84" i="1"/>
  <c r="R84" i="1"/>
  <c r="Q84" i="1"/>
  <c r="P84" i="1"/>
  <c r="O84" i="1"/>
  <c r="N84" i="1"/>
  <c r="M84" i="1"/>
  <c r="L84" i="1"/>
  <c r="T83" i="1"/>
  <c r="S83" i="1"/>
  <c r="R83" i="1"/>
  <c r="Q83" i="1"/>
  <c r="P83" i="1"/>
  <c r="O83" i="1"/>
  <c r="N83" i="1"/>
  <c r="M83" i="1"/>
  <c r="L83" i="1"/>
  <c r="T82" i="1"/>
  <c r="S82" i="1"/>
  <c r="R82" i="1"/>
  <c r="Q82" i="1"/>
  <c r="P82" i="1"/>
  <c r="O82" i="1"/>
  <c r="N82" i="1"/>
  <c r="M82" i="1"/>
  <c r="L82" i="1"/>
  <c r="T81" i="1"/>
  <c r="S81" i="1"/>
  <c r="R81" i="1"/>
  <c r="Q81" i="1"/>
  <c r="P81" i="1"/>
  <c r="O81" i="1"/>
  <c r="N81" i="1"/>
  <c r="M81" i="1"/>
  <c r="L81" i="1"/>
  <c r="T80" i="1"/>
  <c r="S80" i="1"/>
  <c r="R80" i="1"/>
  <c r="Q80" i="1"/>
  <c r="P80" i="1"/>
  <c r="O80" i="1"/>
  <c r="N80" i="1"/>
  <c r="M80" i="1"/>
  <c r="L80" i="1"/>
  <c r="T79" i="1"/>
  <c r="S79" i="1"/>
  <c r="R79" i="1"/>
  <c r="Q79" i="1"/>
  <c r="P79" i="1"/>
  <c r="O79" i="1"/>
  <c r="N79" i="1"/>
  <c r="M79" i="1"/>
  <c r="L79" i="1"/>
  <c r="T78" i="1"/>
  <c r="S78" i="1"/>
  <c r="R78" i="1"/>
  <c r="Q78" i="1"/>
  <c r="P78" i="1"/>
  <c r="O78" i="1"/>
  <c r="N78" i="1"/>
  <c r="M78" i="1"/>
  <c r="L78" i="1"/>
  <c r="T76" i="1"/>
  <c r="S76" i="1"/>
  <c r="R76" i="1"/>
  <c r="Q76" i="1"/>
  <c r="P76" i="1"/>
  <c r="O76" i="1"/>
  <c r="N76" i="1"/>
  <c r="M76" i="1"/>
  <c r="L76" i="1"/>
  <c r="T75" i="1"/>
  <c r="S75" i="1"/>
  <c r="R75" i="1"/>
  <c r="Q75" i="1"/>
  <c r="P75" i="1"/>
  <c r="O75" i="1"/>
  <c r="N75" i="1"/>
  <c r="M75" i="1"/>
  <c r="L75" i="1"/>
  <c r="T74" i="1"/>
  <c r="S74" i="1"/>
  <c r="R74" i="1"/>
  <c r="Q74" i="1"/>
  <c r="P74" i="1"/>
  <c r="O74" i="1"/>
  <c r="N74" i="1"/>
  <c r="M74" i="1"/>
  <c r="L74" i="1"/>
  <c r="T73" i="1"/>
  <c r="S73" i="1"/>
  <c r="R73" i="1"/>
  <c r="Q73" i="1"/>
  <c r="P73" i="1"/>
  <c r="O73" i="1"/>
  <c r="N73" i="1"/>
  <c r="M73" i="1"/>
  <c r="L73" i="1"/>
  <c r="T72" i="1"/>
  <c r="S72" i="1"/>
  <c r="R72" i="1"/>
  <c r="Q72" i="1"/>
  <c r="P72" i="1"/>
  <c r="O72" i="1"/>
  <c r="N72" i="1"/>
  <c r="M72" i="1"/>
  <c r="L72" i="1"/>
  <c r="T71" i="1"/>
  <c r="S71" i="1"/>
  <c r="R71" i="1"/>
  <c r="Q71" i="1"/>
  <c r="P71" i="1"/>
  <c r="O71" i="1"/>
  <c r="N71" i="1"/>
  <c r="M71" i="1"/>
  <c r="L71" i="1"/>
  <c r="T70" i="1"/>
  <c r="S70" i="1"/>
  <c r="R70" i="1"/>
  <c r="Q70" i="1"/>
  <c r="P70" i="1"/>
  <c r="O70" i="1"/>
  <c r="N70" i="1"/>
  <c r="M70" i="1"/>
  <c r="L70" i="1"/>
  <c r="T69" i="1"/>
  <c r="S69" i="1"/>
  <c r="R69" i="1"/>
  <c r="Q69" i="1"/>
  <c r="P69" i="1"/>
  <c r="O69" i="1"/>
  <c r="N69" i="1"/>
  <c r="M69" i="1"/>
  <c r="L69" i="1"/>
  <c r="T68" i="1"/>
  <c r="S68" i="1"/>
  <c r="R68" i="1"/>
  <c r="Q68" i="1"/>
  <c r="P68" i="1"/>
  <c r="O68" i="1"/>
  <c r="N68" i="1"/>
  <c r="M68" i="1"/>
  <c r="L68" i="1"/>
  <c r="T66" i="1"/>
  <c r="S66" i="1"/>
  <c r="R66" i="1"/>
  <c r="Q66" i="1"/>
  <c r="P66" i="1"/>
  <c r="O66" i="1"/>
  <c r="N66" i="1"/>
  <c r="M66" i="1"/>
  <c r="L66" i="1"/>
  <c r="T65" i="1"/>
  <c r="S65" i="1"/>
  <c r="R65" i="1"/>
  <c r="Q65" i="1"/>
  <c r="P65" i="1"/>
  <c r="O65" i="1"/>
  <c r="N65" i="1"/>
  <c r="M65" i="1"/>
  <c r="L65" i="1"/>
  <c r="T64" i="1"/>
  <c r="S64" i="1"/>
  <c r="R64" i="1"/>
  <c r="Q64" i="1"/>
  <c r="P64" i="1"/>
  <c r="O64" i="1"/>
  <c r="N64" i="1"/>
  <c r="M64" i="1"/>
  <c r="L64" i="1"/>
  <c r="T63" i="1"/>
  <c r="S63" i="1"/>
  <c r="R63" i="1"/>
  <c r="Q63" i="1"/>
  <c r="P63" i="1"/>
  <c r="O63" i="1"/>
  <c r="N63" i="1"/>
  <c r="M63" i="1"/>
  <c r="L63" i="1"/>
  <c r="T62" i="1"/>
  <c r="S62" i="1"/>
  <c r="R62" i="1"/>
  <c r="Q62" i="1"/>
  <c r="P62" i="1"/>
  <c r="O62" i="1"/>
  <c r="N62" i="1"/>
  <c r="M62" i="1"/>
  <c r="L62" i="1"/>
  <c r="T61" i="1"/>
  <c r="S61" i="1"/>
  <c r="R61" i="1"/>
  <c r="Q61" i="1"/>
  <c r="P61" i="1"/>
  <c r="O61" i="1"/>
  <c r="N61" i="1"/>
  <c r="M61" i="1"/>
  <c r="L61" i="1"/>
  <c r="T60" i="1"/>
  <c r="S60" i="1"/>
  <c r="R60" i="1"/>
  <c r="Q60" i="1"/>
  <c r="P60" i="1"/>
  <c r="O60" i="1"/>
  <c r="N60" i="1"/>
  <c r="M60" i="1"/>
  <c r="L60" i="1"/>
  <c r="T180" i="1"/>
  <c r="S180" i="1"/>
  <c r="R180" i="1"/>
  <c r="Q180" i="1"/>
  <c r="P180" i="1"/>
  <c r="O180" i="1"/>
  <c r="N180" i="1"/>
  <c r="M180" i="1"/>
  <c r="L180" i="1"/>
  <c r="T179" i="1"/>
  <c r="S179" i="1"/>
  <c r="R179" i="1"/>
  <c r="Q179" i="1"/>
  <c r="P179" i="1"/>
  <c r="O179" i="1"/>
  <c r="N179" i="1"/>
  <c r="M179" i="1"/>
  <c r="L179" i="1"/>
  <c r="T178" i="1"/>
  <c r="S178" i="1"/>
  <c r="R178" i="1"/>
  <c r="Q178" i="1"/>
  <c r="P178" i="1"/>
  <c r="O178" i="1"/>
  <c r="N178" i="1"/>
  <c r="M178" i="1"/>
  <c r="L178" i="1"/>
  <c r="T177" i="1"/>
  <c r="S177" i="1"/>
  <c r="R177" i="1"/>
  <c r="Q177" i="1"/>
  <c r="P177" i="1"/>
  <c r="O177" i="1"/>
  <c r="N177" i="1"/>
  <c r="M177" i="1"/>
  <c r="L177" i="1"/>
  <c r="T176" i="1"/>
  <c r="S176" i="1"/>
  <c r="R176" i="1"/>
  <c r="Q176" i="1"/>
  <c r="P176" i="1"/>
  <c r="O176" i="1"/>
  <c r="N176" i="1"/>
  <c r="M176" i="1"/>
  <c r="L176" i="1"/>
  <c r="T175" i="1"/>
  <c r="S175" i="1"/>
  <c r="R175" i="1"/>
  <c r="Q175" i="1"/>
  <c r="P175" i="1"/>
  <c r="O175" i="1"/>
  <c r="N175" i="1"/>
  <c r="M175" i="1"/>
  <c r="L175" i="1"/>
  <c r="T174" i="1"/>
  <c r="S174" i="1"/>
  <c r="R174" i="1"/>
  <c r="Q174" i="1"/>
  <c r="P174" i="1"/>
  <c r="O174" i="1"/>
  <c r="N174" i="1"/>
  <c r="M174" i="1"/>
  <c r="L174" i="1"/>
  <c r="T173" i="1"/>
  <c r="S173" i="1"/>
  <c r="R173" i="1"/>
  <c r="Q173" i="1"/>
  <c r="P173" i="1"/>
  <c r="O173" i="1"/>
  <c r="N173" i="1"/>
  <c r="M173" i="1"/>
  <c r="L173" i="1"/>
  <c r="T172" i="1"/>
  <c r="S172" i="1"/>
  <c r="R172" i="1"/>
  <c r="Q172" i="1"/>
  <c r="P172" i="1"/>
  <c r="O172" i="1"/>
  <c r="N172" i="1"/>
  <c r="M172" i="1"/>
  <c r="L172" i="1"/>
  <c r="T171" i="1"/>
  <c r="S171" i="1"/>
  <c r="R171" i="1"/>
  <c r="Q171" i="1"/>
  <c r="P171" i="1"/>
  <c r="O171" i="1"/>
  <c r="N171" i="1"/>
  <c r="M171" i="1"/>
  <c r="L171" i="1"/>
  <c r="T170" i="1"/>
  <c r="S170" i="1"/>
  <c r="R170" i="1"/>
  <c r="Q170" i="1"/>
  <c r="P170" i="1"/>
  <c r="O170" i="1"/>
  <c r="N170" i="1"/>
  <c r="M170" i="1"/>
  <c r="L170" i="1"/>
  <c r="T58" i="1"/>
  <c r="S58" i="1"/>
  <c r="R58" i="1"/>
  <c r="Q58" i="1"/>
  <c r="P58" i="1"/>
  <c r="O58" i="1"/>
  <c r="N58" i="1"/>
  <c r="M58" i="1"/>
  <c r="L58" i="1"/>
  <c r="T57" i="1"/>
  <c r="S57" i="1"/>
  <c r="R57" i="1"/>
  <c r="Q57" i="1"/>
  <c r="P57" i="1"/>
  <c r="O57" i="1"/>
  <c r="N57" i="1"/>
  <c r="M57" i="1"/>
  <c r="L57" i="1"/>
  <c r="T56" i="1"/>
  <c r="S56" i="1"/>
  <c r="R56" i="1"/>
  <c r="Q56" i="1"/>
  <c r="P56" i="1"/>
  <c r="O56" i="1"/>
  <c r="N56" i="1"/>
  <c r="M56" i="1"/>
  <c r="L56" i="1"/>
  <c r="T55" i="1"/>
  <c r="S55" i="1"/>
  <c r="R55" i="1"/>
  <c r="Q55" i="1"/>
  <c r="P55" i="1"/>
  <c r="O55" i="1"/>
  <c r="N55" i="1"/>
  <c r="M55" i="1"/>
  <c r="L55" i="1"/>
  <c r="T54" i="1"/>
  <c r="S54" i="1"/>
  <c r="R54" i="1"/>
  <c r="Q54" i="1"/>
  <c r="P54" i="1"/>
  <c r="O54" i="1"/>
  <c r="N54" i="1"/>
  <c r="M54" i="1"/>
  <c r="L54" i="1"/>
  <c r="T53" i="1"/>
  <c r="S53" i="1"/>
  <c r="R53" i="1"/>
  <c r="Q53" i="1"/>
  <c r="P53" i="1"/>
  <c r="O53" i="1"/>
  <c r="N53" i="1"/>
  <c r="M53" i="1"/>
  <c r="L53" i="1"/>
  <c r="T52" i="1"/>
  <c r="S52" i="1"/>
  <c r="R52" i="1"/>
  <c r="Q52" i="1"/>
  <c r="P52" i="1"/>
  <c r="O52" i="1"/>
  <c r="N52" i="1"/>
  <c r="M52" i="1"/>
  <c r="L52" i="1"/>
  <c r="T51" i="1"/>
  <c r="S51" i="1"/>
  <c r="R51" i="1"/>
  <c r="Q51" i="1"/>
  <c r="P51" i="1"/>
  <c r="O51" i="1"/>
  <c r="N51" i="1"/>
  <c r="M51" i="1"/>
  <c r="L51" i="1"/>
  <c r="T50" i="1"/>
  <c r="S50" i="1"/>
  <c r="R50" i="1"/>
  <c r="Q50" i="1"/>
  <c r="P50" i="1"/>
  <c r="O50" i="1"/>
  <c r="N50" i="1"/>
  <c r="M50" i="1"/>
  <c r="L50" i="1"/>
  <c r="T47" i="1"/>
  <c r="S47" i="1"/>
  <c r="R47" i="1"/>
  <c r="Q47" i="1"/>
  <c r="P47" i="1"/>
  <c r="O47" i="1"/>
  <c r="N47" i="1"/>
  <c r="M47" i="1"/>
  <c r="L47" i="1"/>
  <c r="T46" i="1"/>
  <c r="S46" i="1"/>
  <c r="R46" i="1"/>
  <c r="Q46" i="1"/>
  <c r="P46" i="1"/>
  <c r="O46" i="1"/>
  <c r="N46" i="1"/>
  <c r="M46" i="1"/>
  <c r="L46" i="1"/>
  <c r="T49" i="1"/>
  <c r="S49" i="1"/>
  <c r="R49" i="1"/>
  <c r="Q49" i="1"/>
  <c r="P49" i="1"/>
  <c r="O49" i="1"/>
  <c r="N49" i="1"/>
  <c r="M49" i="1"/>
  <c r="L49" i="1"/>
  <c r="T48" i="1"/>
  <c r="S48" i="1"/>
  <c r="R48" i="1"/>
  <c r="Q48" i="1"/>
  <c r="P48" i="1"/>
  <c r="O48" i="1"/>
  <c r="N48" i="1"/>
  <c r="M48" i="1"/>
  <c r="L48" i="1"/>
  <c r="T44" i="1"/>
  <c r="S44" i="1"/>
  <c r="R44" i="1"/>
  <c r="Q44" i="1"/>
  <c r="P44" i="1"/>
  <c r="O44" i="1"/>
  <c r="N44" i="1"/>
  <c r="M44" i="1"/>
  <c r="L44" i="1"/>
  <c r="T43" i="1"/>
  <c r="S43" i="1"/>
  <c r="R43" i="1"/>
  <c r="Q43" i="1"/>
  <c r="P43" i="1"/>
  <c r="O43" i="1"/>
  <c r="N43" i="1"/>
  <c r="M43" i="1"/>
  <c r="L43" i="1"/>
  <c r="T42" i="1"/>
  <c r="S42" i="1"/>
  <c r="R42" i="1"/>
  <c r="Q42" i="1"/>
  <c r="P42" i="1"/>
  <c r="O42" i="1"/>
  <c r="N42" i="1"/>
  <c r="M42" i="1"/>
  <c r="L42" i="1"/>
  <c r="T41" i="1"/>
  <c r="S41" i="1"/>
  <c r="R41" i="1"/>
  <c r="Q41" i="1"/>
  <c r="P41" i="1"/>
  <c r="O41" i="1"/>
  <c r="N41" i="1"/>
  <c r="M41" i="1"/>
  <c r="L41" i="1"/>
  <c r="T40" i="1"/>
  <c r="S40" i="1"/>
  <c r="R40" i="1"/>
  <c r="Q40" i="1"/>
  <c r="P40" i="1"/>
  <c r="O40" i="1"/>
  <c r="N40" i="1"/>
  <c r="M40" i="1"/>
  <c r="L40" i="1"/>
  <c r="T39" i="1"/>
  <c r="S39" i="1"/>
  <c r="R39" i="1"/>
  <c r="Q39" i="1"/>
  <c r="P39" i="1"/>
  <c r="O39" i="1"/>
  <c r="N39" i="1"/>
  <c r="M39" i="1"/>
  <c r="L39" i="1"/>
  <c r="T38" i="1"/>
  <c r="S38" i="1"/>
  <c r="R38" i="1"/>
  <c r="Q38" i="1"/>
  <c r="P38" i="1"/>
  <c r="O38" i="1"/>
  <c r="N38" i="1"/>
  <c r="M38" i="1"/>
  <c r="L38" i="1"/>
  <c r="T37" i="1"/>
  <c r="S37" i="1"/>
  <c r="R37" i="1"/>
  <c r="Q37" i="1"/>
  <c r="P37" i="1"/>
  <c r="O37" i="1"/>
  <c r="N37" i="1"/>
  <c r="M37" i="1"/>
  <c r="L37" i="1"/>
  <c r="T36" i="1"/>
  <c r="S36" i="1"/>
  <c r="R36" i="1"/>
  <c r="Q36" i="1"/>
  <c r="P36" i="1"/>
  <c r="O36" i="1"/>
  <c r="N36" i="1"/>
  <c r="M36" i="1"/>
  <c r="L36" i="1"/>
  <c r="T35" i="1"/>
  <c r="S35" i="1"/>
  <c r="R35" i="1"/>
  <c r="Q35" i="1"/>
  <c r="P35" i="1"/>
  <c r="O35" i="1"/>
  <c r="N35" i="1"/>
  <c r="M35" i="1"/>
  <c r="L35" i="1"/>
  <c r="T34" i="1"/>
  <c r="S34" i="1"/>
  <c r="R34" i="1"/>
  <c r="Q34" i="1"/>
  <c r="P34" i="1"/>
  <c r="O34" i="1"/>
  <c r="N34" i="1"/>
  <c r="M34" i="1"/>
  <c r="L34" i="1"/>
  <c r="T32" i="1"/>
  <c r="S32" i="1"/>
  <c r="R32" i="1"/>
  <c r="Q32" i="1"/>
  <c r="P32" i="1"/>
  <c r="O32" i="1"/>
  <c r="N32" i="1"/>
  <c r="M32" i="1"/>
  <c r="L32" i="1"/>
  <c r="T33" i="1"/>
  <c r="S33" i="1"/>
  <c r="R33" i="1"/>
  <c r="Q33" i="1"/>
  <c r="P33" i="1"/>
  <c r="O33" i="1"/>
  <c r="N33" i="1"/>
  <c r="M33" i="1"/>
  <c r="L33" i="1"/>
  <c r="T30" i="1"/>
  <c r="S30" i="1"/>
  <c r="R30" i="1"/>
  <c r="Q30" i="1"/>
  <c r="P30" i="1"/>
  <c r="O30" i="1"/>
  <c r="N30" i="1"/>
  <c r="M30" i="1"/>
  <c r="L30" i="1"/>
  <c r="T29" i="1"/>
  <c r="S29" i="1"/>
  <c r="R29" i="1"/>
  <c r="Q29" i="1"/>
  <c r="P29" i="1"/>
  <c r="O29" i="1"/>
  <c r="N29" i="1"/>
  <c r="M29" i="1"/>
  <c r="L29" i="1"/>
  <c r="M28" i="1"/>
  <c r="L28" i="1"/>
  <c r="N28" i="1"/>
  <c r="O28" i="1"/>
  <c r="P28" i="1"/>
  <c r="Q28" i="1"/>
  <c r="R28" i="1"/>
  <c r="S28" i="1"/>
  <c r="T28" i="1"/>
  <c r="T27" i="1"/>
  <c r="T31" i="1"/>
  <c r="T45" i="1"/>
  <c r="T59" i="1"/>
  <c r="T67" i="1"/>
  <c r="T77" i="1"/>
  <c r="T96" i="1"/>
  <c r="T10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S27" i="1"/>
  <c r="S31" i="1"/>
  <c r="S45" i="1"/>
  <c r="S59" i="1"/>
  <c r="S67" i="1"/>
  <c r="S77" i="1"/>
  <c r="S96" i="1"/>
  <c r="S10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R27" i="1"/>
  <c r="R31" i="1"/>
  <c r="R45" i="1"/>
  <c r="R59" i="1"/>
  <c r="R67" i="1"/>
  <c r="R77" i="1"/>
  <c r="R96" i="1"/>
  <c r="R10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Q27" i="1"/>
  <c r="Q31" i="1"/>
  <c r="Q45" i="1"/>
  <c r="Q59" i="1"/>
  <c r="Q67" i="1"/>
  <c r="Q77" i="1"/>
  <c r="Q96" i="1"/>
  <c r="Q10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P27" i="1"/>
  <c r="P31" i="1"/>
  <c r="P45" i="1"/>
  <c r="P59" i="1"/>
  <c r="P67" i="1"/>
  <c r="P77" i="1"/>
  <c r="P96" i="1"/>
  <c r="P10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O27" i="1"/>
  <c r="O31" i="1"/>
  <c r="O45" i="1"/>
  <c r="O59" i="1"/>
  <c r="O67" i="1"/>
  <c r="O77" i="1"/>
  <c r="O96" i="1"/>
  <c r="O10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L27" i="1"/>
  <c r="N27" i="1"/>
  <c r="N31" i="1"/>
  <c r="N45" i="1"/>
  <c r="N59" i="1"/>
  <c r="N67" i="1"/>
  <c r="N77" i="1"/>
  <c r="N96" i="1"/>
  <c r="N10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M27" i="1"/>
  <c r="M31" i="1"/>
  <c r="M45" i="1"/>
  <c r="M59" i="1"/>
  <c r="M67" i="1"/>
  <c r="M77" i="1"/>
  <c r="M96" i="1"/>
  <c r="M10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L31" i="1"/>
  <c r="L45" i="1"/>
  <c r="L59" i="1"/>
  <c r="L67" i="1"/>
  <c r="L77" i="1"/>
  <c r="L96" i="1"/>
  <c r="L10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T26" i="1"/>
  <c r="S26" i="1"/>
  <c r="R26" i="1"/>
  <c r="Q26" i="1"/>
  <c r="P26" i="1"/>
  <c r="O26" i="1"/>
  <c r="N26" i="1"/>
  <c r="M26" i="1"/>
  <c r="L26" i="1"/>
  <c r="T25" i="1"/>
  <c r="S25" i="1"/>
  <c r="R25" i="1"/>
  <c r="Q25" i="1"/>
  <c r="P25" i="1"/>
  <c r="O25" i="1"/>
  <c r="N25" i="1"/>
  <c r="M25" i="1"/>
  <c r="L25" i="1"/>
  <c r="T24" i="1"/>
  <c r="S24" i="1"/>
  <c r="R24" i="1"/>
  <c r="Q24" i="1"/>
  <c r="P24" i="1"/>
  <c r="O24" i="1"/>
  <c r="N24" i="1"/>
  <c r="M24" i="1"/>
  <c r="L24" i="1"/>
  <c r="T23" i="1"/>
  <c r="S23" i="1"/>
  <c r="R23" i="1"/>
  <c r="Q23" i="1"/>
  <c r="P23" i="1"/>
  <c r="O23" i="1"/>
  <c r="N23" i="1"/>
  <c r="M23" i="1"/>
  <c r="L23" i="1"/>
  <c r="T22" i="1"/>
  <c r="S22" i="1"/>
  <c r="R22" i="1"/>
  <c r="Q22" i="1"/>
  <c r="P22" i="1"/>
  <c r="O22" i="1"/>
  <c r="N22" i="1"/>
  <c r="M22" i="1"/>
  <c r="L22" i="1"/>
  <c r="T21" i="1"/>
  <c r="S21" i="1"/>
  <c r="R21" i="1"/>
  <c r="Q21" i="1"/>
  <c r="P21" i="1"/>
  <c r="O21" i="1"/>
  <c r="N21" i="1"/>
  <c r="M21" i="1"/>
  <c r="L21" i="1"/>
  <c r="T20" i="1"/>
  <c r="S20" i="1"/>
  <c r="R20" i="1"/>
  <c r="Q20" i="1"/>
  <c r="P20" i="1"/>
  <c r="O20" i="1"/>
  <c r="N20" i="1"/>
  <c r="M20" i="1"/>
  <c r="L20" i="1"/>
  <c r="T19" i="1"/>
  <c r="S19" i="1"/>
  <c r="R19" i="1"/>
  <c r="Q19" i="1"/>
  <c r="P19" i="1"/>
  <c r="O19" i="1"/>
  <c r="N19" i="1"/>
  <c r="M19" i="1"/>
  <c r="L19" i="1"/>
  <c r="R18" i="1"/>
  <c r="O18" i="1"/>
  <c r="L18" i="1"/>
  <c r="N18" i="1"/>
  <c r="Q18" i="1"/>
  <c r="T18" i="1"/>
  <c r="M18" i="1"/>
  <c r="P18" i="1"/>
  <c r="S18" i="1"/>
  <c r="T17" i="1"/>
  <c r="S17" i="1"/>
  <c r="R17" i="1"/>
  <c r="Q17" i="1"/>
  <c r="P17" i="1"/>
  <c r="O17" i="1"/>
  <c r="N17" i="1"/>
  <c r="M17" i="1"/>
  <c r="L17" i="1"/>
  <c r="T16" i="1"/>
  <c r="S16" i="1"/>
  <c r="R16" i="1"/>
  <c r="Q16" i="1"/>
  <c r="P16" i="1"/>
  <c r="O16" i="1"/>
  <c r="N16" i="1"/>
  <c r="M16" i="1"/>
  <c r="L16" i="1"/>
  <c r="T15" i="1"/>
  <c r="S15" i="1"/>
  <c r="R15" i="1"/>
  <c r="Q15" i="1"/>
  <c r="P15" i="1"/>
  <c r="O15" i="1"/>
  <c r="N15" i="1"/>
  <c r="M15" i="1"/>
  <c r="L15" i="1"/>
  <c r="R14" i="1"/>
  <c r="S14" i="1"/>
  <c r="T14" i="1"/>
  <c r="O14" i="1"/>
  <c r="P14" i="1"/>
  <c r="Q14" i="1"/>
  <c r="L14" i="1"/>
  <c r="M14" i="1"/>
  <c r="N14" i="1"/>
  <c r="T13" i="1"/>
  <c r="S13" i="1"/>
  <c r="R13" i="1"/>
  <c r="Q13" i="1"/>
  <c r="P13" i="1"/>
  <c r="O13" i="1"/>
  <c r="N13" i="1"/>
  <c r="M13" i="1"/>
  <c r="L13" i="1"/>
  <c r="T12" i="1"/>
  <c r="S12" i="1"/>
  <c r="R12" i="1"/>
  <c r="Q12" i="1"/>
  <c r="P12" i="1"/>
  <c r="O12" i="1"/>
  <c r="N12" i="1"/>
  <c r="M12" i="1"/>
  <c r="L12" i="1"/>
  <c r="T11" i="1"/>
  <c r="S11" i="1"/>
  <c r="R11" i="1"/>
  <c r="Q11" i="1"/>
  <c r="P11" i="1"/>
  <c r="O11" i="1"/>
  <c r="N11" i="1"/>
  <c r="M11" i="1"/>
  <c r="L11" i="1"/>
  <c r="T10" i="1"/>
  <c r="S10" i="1"/>
  <c r="R10" i="1"/>
  <c r="Q10" i="1"/>
  <c r="P10" i="1"/>
  <c r="O10" i="1"/>
  <c r="N10" i="1"/>
  <c r="M10" i="1"/>
  <c r="L10" i="1"/>
  <c r="T9" i="1"/>
  <c r="S9" i="1"/>
  <c r="R9" i="1"/>
  <c r="Q9" i="1"/>
  <c r="P9" i="1"/>
  <c r="O9" i="1"/>
  <c r="N9" i="1"/>
  <c r="M9" i="1"/>
  <c r="L9" i="1"/>
  <c r="Q8" i="1"/>
  <c r="P8" i="1"/>
  <c r="O8" i="1"/>
  <c r="G3" i="1"/>
  <c r="T8" i="1"/>
  <c r="S8" i="1"/>
  <c r="R8" i="1"/>
  <c r="N8" i="1"/>
  <c r="M8" i="1"/>
  <c r="L8" i="1"/>
  <c r="K4" i="1"/>
  <c r="J4" i="1"/>
  <c r="V103" i="1" l="1"/>
  <c r="AB104" i="1"/>
  <c r="V107" i="1"/>
  <c r="AB108" i="1"/>
  <c r="U102" i="1"/>
  <c r="AA103" i="1"/>
  <c r="X104" i="1"/>
  <c r="U106" i="1"/>
  <c r="AD106" i="1" s="1"/>
  <c r="AA107" i="1"/>
  <c r="X108" i="1"/>
  <c r="U110" i="1"/>
  <c r="AD110" i="1" s="1"/>
  <c r="V102" i="1"/>
  <c r="AB103" i="1"/>
  <c r="V106" i="1"/>
  <c r="AB107" i="1"/>
  <c r="V110" i="1"/>
  <c r="W102" i="1"/>
  <c r="AC103" i="1"/>
  <c r="AI103" i="1" s="1"/>
  <c r="Z104" i="1"/>
  <c r="AI104" i="1" s="1"/>
  <c r="W106" i="1"/>
  <c r="AC107" i="1"/>
  <c r="Z108" i="1"/>
  <c r="AI108" i="1" s="1"/>
  <c r="W110" i="1"/>
  <c r="AA97" i="1"/>
  <c r="X98" i="1"/>
  <c r="U101" i="1"/>
  <c r="AA102" i="1"/>
  <c r="X103" i="1"/>
  <c r="U105" i="1"/>
  <c r="AD105" i="1" s="1"/>
  <c r="AA106" i="1"/>
  <c r="X107" i="1"/>
  <c r="U109" i="1"/>
  <c r="AA110" i="1"/>
  <c r="V101" i="1"/>
  <c r="AB102" i="1"/>
  <c r="V105" i="1"/>
  <c r="AB106" i="1"/>
  <c r="V109" i="1"/>
  <c r="AB110" i="1"/>
  <c r="W85" i="1"/>
  <c r="W101" i="1"/>
  <c r="AF101" i="1" s="1"/>
  <c r="AC102" i="1"/>
  <c r="Z103" i="1"/>
  <c r="AF103" i="1" s="1"/>
  <c r="W105" i="1"/>
  <c r="AC106" i="1"/>
  <c r="Z107" i="1"/>
  <c r="AI107" i="1" s="1"/>
  <c r="W109" i="1"/>
  <c r="AC110" i="1"/>
  <c r="AA101" i="1"/>
  <c r="X102" i="1"/>
  <c r="AG102" i="1" s="1"/>
  <c r="U104" i="1"/>
  <c r="AA105" i="1"/>
  <c r="AG105" i="1" s="1"/>
  <c r="X106" i="1"/>
  <c r="AG106" i="1" s="1"/>
  <c r="U108" i="1"/>
  <c r="AA109" i="1"/>
  <c r="AB101" i="1"/>
  <c r="V104" i="1"/>
  <c r="AB105" i="1"/>
  <c r="V108" i="1"/>
  <c r="AB109" i="1"/>
  <c r="AC101" i="1"/>
  <c r="Z102" i="1"/>
  <c r="AF102" i="1" s="1"/>
  <c r="W104" i="1"/>
  <c r="AC105" i="1"/>
  <c r="Z106" i="1"/>
  <c r="AF106" i="1" s="1"/>
  <c r="W108" i="1"/>
  <c r="AC109" i="1"/>
  <c r="Z110" i="1"/>
  <c r="AI110" i="1" s="1"/>
  <c r="X101" i="1"/>
  <c r="AG101" i="1" s="1"/>
  <c r="U103" i="1"/>
  <c r="AD103" i="1" s="1"/>
  <c r="AA104" i="1"/>
  <c r="X105" i="1"/>
  <c r="U107" i="1"/>
  <c r="AA108" i="1"/>
  <c r="AG108" i="1" s="1"/>
  <c r="X109" i="1"/>
  <c r="AG110" i="1"/>
  <c r="AI109" i="1"/>
  <c r="AG104" i="1"/>
  <c r="AD104" i="1"/>
  <c r="AD109" i="1"/>
  <c r="AD102" i="1"/>
  <c r="AD108" i="1"/>
  <c r="AD107" i="1"/>
  <c r="AI101" i="1"/>
  <c r="AD101" i="1"/>
  <c r="AI102" i="1"/>
  <c r="AF105" i="1"/>
  <c r="AG107" i="1"/>
  <c r="AF109" i="1"/>
  <c r="AI106" i="1"/>
  <c r="AF108" i="1"/>
  <c r="AF104" i="1"/>
  <c r="AF110" i="1"/>
  <c r="AI105" i="1"/>
  <c r="AB97" i="1"/>
  <c r="Y98" i="1"/>
  <c r="Y101" i="1"/>
  <c r="Y102" i="1"/>
  <c r="AH102" i="1" s="1"/>
  <c r="Y103" i="1"/>
  <c r="AH103" i="1" s="1"/>
  <c r="Y104" i="1"/>
  <c r="AH104" i="1" s="1"/>
  <c r="Y105" i="1"/>
  <c r="Y106" i="1"/>
  <c r="AH106" i="1" s="1"/>
  <c r="Y107" i="1"/>
  <c r="Y108" i="1"/>
  <c r="AH108" i="1" s="1"/>
  <c r="Y109" i="1"/>
  <c r="AH109" i="1" s="1"/>
  <c r="Y110" i="1"/>
  <c r="AH110" i="1" s="1"/>
  <c r="AC97" i="1"/>
  <c r="Z98" i="1"/>
  <c r="X97" i="1"/>
  <c r="U99" i="1"/>
  <c r="Y97" i="1"/>
  <c r="AH97" i="1" s="1"/>
  <c r="V99" i="1"/>
  <c r="Z97" i="1"/>
  <c r="AI97" i="1" s="1"/>
  <c r="W99" i="1"/>
  <c r="U98" i="1"/>
  <c r="AD98" i="1" s="1"/>
  <c r="AA99" i="1"/>
  <c r="V98" i="1"/>
  <c r="AB99" i="1"/>
  <c r="W98" i="1"/>
  <c r="AC99" i="1"/>
  <c r="U97" i="1"/>
  <c r="AD97" i="1" s="1"/>
  <c r="AA98" i="1"/>
  <c r="AG98" i="1" s="1"/>
  <c r="X99" i="1"/>
  <c r="AB93" i="1"/>
  <c r="V97" i="1"/>
  <c r="AB98" i="1"/>
  <c r="Y99" i="1"/>
  <c r="W97" i="1"/>
  <c r="AC98" i="1"/>
  <c r="Z99" i="1"/>
  <c r="AH99" i="1"/>
  <c r="AG97" i="1"/>
  <c r="Z90" i="1"/>
  <c r="AI90" i="1" s="1"/>
  <c r="W92" i="1"/>
  <c r="AC93" i="1"/>
  <c r="X89" i="1"/>
  <c r="U91" i="1"/>
  <c r="AA92" i="1"/>
  <c r="X92" i="1"/>
  <c r="Z89" i="1"/>
  <c r="V91" i="1"/>
  <c r="AB92" i="1"/>
  <c r="X93" i="1"/>
  <c r="X94" i="1"/>
  <c r="W91" i="1"/>
  <c r="AC92" i="1"/>
  <c r="U95" i="1"/>
  <c r="U90" i="1"/>
  <c r="AA91" i="1"/>
  <c r="V95" i="1"/>
  <c r="V90" i="1"/>
  <c r="AB91" i="1"/>
  <c r="U94" i="1"/>
  <c r="W95" i="1"/>
  <c r="AA78" i="1"/>
  <c r="X79" i="1"/>
  <c r="AA82" i="1"/>
  <c r="X83" i="1"/>
  <c r="AA86" i="1"/>
  <c r="X87" i="1"/>
  <c r="U89" i="1"/>
  <c r="W90" i="1"/>
  <c r="AC91" i="1"/>
  <c r="Z92" i="1"/>
  <c r="V94" i="1"/>
  <c r="AA95" i="1"/>
  <c r="V89" i="1"/>
  <c r="AA90" i="1"/>
  <c r="X91" i="1"/>
  <c r="W94" i="1"/>
  <c r="AB95" i="1"/>
  <c r="W89" i="1"/>
  <c r="AB90" i="1"/>
  <c r="U93" i="1"/>
  <c r="AA94" i="1"/>
  <c r="AC95" i="1"/>
  <c r="AA89" i="1"/>
  <c r="AC90" i="1"/>
  <c r="Z91" i="1"/>
  <c r="V93" i="1"/>
  <c r="AB94" i="1"/>
  <c r="X95" i="1"/>
  <c r="AB89" i="1"/>
  <c r="X90" i="1"/>
  <c r="U92" i="1"/>
  <c r="W93" i="1"/>
  <c r="AC94" i="1"/>
  <c r="AC89" i="1"/>
  <c r="V92" i="1"/>
  <c r="AA93" i="1"/>
  <c r="AB78" i="1"/>
  <c r="Y79" i="1"/>
  <c r="V81" i="1"/>
  <c r="AB82" i="1"/>
  <c r="Y83" i="1"/>
  <c r="V85" i="1"/>
  <c r="AB86" i="1"/>
  <c r="Y87" i="1"/>
  <c r="Y89" i="1"/>
  <c r="Y90" i="1"/>
  <c r="Y91" i="1"/>
  <c r="Y92" i="1"/>
  <c r="AH92" i="1" s="1"/>
  <c r="Y93" i="1"/>
  <c r="AH93" i="1" s="1"/>
  <c r="Y94" i="1"/>
  <c r="Y95" i="1"/>
  <c r="AC78" i="1"/>
  <c r="Z79" i="1"/>
  <c r="AC82" i="1"/>
  <c r="Z83" i="1"/>
  <c r="AC86" i="1"/>
  <c r="Z87" i="1"/>
  <c r="Z93" i="1"/>
  <c r="Z94" i="1"/>
  <c r="Z95" i="1"/>
  <c r="X78" i="1"/>
  <c r="AG78" i="1" s="1"/>
  <c r="AA81" i="1"/>
  <c r="X82" i="1"/>
  <c r="AG82" i="1" s="1"/>
  <c r="AA85" i="1"/>
  <c r="X86" i="1"/>
  <c r="Y78" i="1"/>
  <c r="V80" i="1"/>
  <c r="AB81" i="1"/>
  <c r="Y82" i="1"/>
  <c r="V84" i="1"/>
  <c r="AB85" i="1"/>
  <c r="Y86" i="1"/>
  <c r="V88" i="1"/>
  <c r="Z78" i="1"/>
  <c r="AC81" i="1"/>
  <c r="Z82" i="1"/>
  <c r="AC85" i="1"/>
  <c r="Z86" i="1"/>
  <c r="AA80" i="1"/>
  <c r="X81" i="1"/>
  <c r="AA84" i="1"/>
  <c r="X85" i="1"/>
  <c r="AA88" i="1"/>
  <c r="V79" i="1"/>
  <c r="AB80" i="1"/>
  <c r="Y81" i="1"/>
  <c r="V83" i="1"/>
  <c r="AB84" i="1"/>
  <c r="Y85" i="1"/>
  <c r="V87" i="1"/>
  <c r="AB88" i="1"/>
  <c r="AC80" i="1"/>
  <c r="Z81" i="1"/>
  <c r="AC84" i="1"/>
  <c r="Z85" i="1"/>
  <c r="AC88" i="1"/>
  <c r="AA79" i="1"/>
  <c r="AG79" i="1" s="1"/>
  <c r="X80" i="1"/>
  <c r="AA83" i="1"/>
  <c r="X84" i="1"/>
  <c r="AA87" i="1"/>
  <c r="AG87" i="1" s="1"/>
  <c r="X88" i="1"/>
  <c r="V78" i="1"/>
  <c r="AB79" i="1"/>
  <c r="Y80" i="1"/>
  <c r="V82" i="1"/>
  <c r="AB83" i="1"/>
  <c r="Y84" i="1"/>
  <c r="V86" i="1"/>
  <c r="AB87" i="1"/>
  <c r="Y88" i="1"/>
  <c r="AC79" i="1"/>
  <c r="Z80" i="1"/>
  <c r="AC83" i="1"/>
  <c r="Z84" i="1"/>
  <c r="AC87" i="1"/>
  <c r="Z88" i="1"/>
  <c r="W87" i="1"/>
  <c r="W78" i="1"/>
  <c r="W79" i="1"/>
  <c r="W80" i="1"/>
  <c r="W81" i="1"/>
  <c r="W82" i="1"/>
  <c r="Y71" i="1"/>
  <c r="V73" i="1"/>
  <c r="AB74" i="1"/>
  <c r="Y75" i="1"/>
  <c r="W88" i="1"/>
  <c r="W69" i="1"/>
  <c r="AC70" i="1"/>
  <c r="Z71" i="1"/>
  <c r="U68" i="1"/>
  <c r="U72" i="1"/>
  <c r="AA73" i="1"/>
  <c r="X74" i="1"/>
  <c r="U76" i="1"/>
  <c r="AB69" i="1"/>
  <c r="Y70" i="1"/>
  <c r="W84" i="1"/>
  <c r="W68" i="1"/>
  <c r="W86" i="1"/>
  <c r="W83" i="1"/>
  <c r="AF83" i="1" s="1"/>
  <c r="U78" i="1"/>
  <c r="U79" i="1"/>
  <c r="AD79" i="1" s="1"/>
  <c r="U80" i="1"/>
  <c r="AD80" i="1" s="1"/>
  <c r="U81" i="1"/>
  <c r="AD81" i="1" s="1"/>
  <c r="U82" i="1"/>
  <c r="U83" i="1"/>
  <c r="U84" i="1"/>
  <c r="U85" i="1"/>
  <c r="U86" i="1"/>
  <c r="U87" i="1"/>
  <c r="U88" i="1"/>
  <c r="Y68" i="1"/>
  <c r="V69" i="1"/>
  <c r="AB70" i="1"/>
  <c r="U73" i="1"/>
  <c r="AA74" i="1"/>
  <c r="X75" i="1"/>
  <c r="V68" i="1"/>
  <c r="AA69" i="1"/>
  <c r="X70" i="1"/>
  <c r="W73" i="1"/>
  <c r="AC74" i="1"/>
  <c r="Z75" i="1"/>
  <c r="AA68" i="1"/>
  <c r="AC69" i="1"/>
  <c r="Z70" i="1"/>
  <c r="V72" i="1"/>
  <c r="AB73" i="1"/>
  <c r="Y74" i="1"/>
  <c r="V76" i="1"/>
  <c r="AB68" i="1"/>
  <c r="X69" i="1"/>
  <c r="U71" i="1"/>
  <c r="W72" i="1"/>
  <c r="AC73" i="1"/>
  <c r="Z74" i="1"/>
  <c r="W76" i="1"/>
  <c r="AC68" i="1"/>
  <c r="Y69" i="1"/>
  <c r="AH69" i="1" s="1"/>
  <c r="V71" i="1"/>
  <c r="AA72" i="1"/>
  <c r="X73" i="1"/>
  <c r="U75" i="1"/>
  <c r="AA76" i="1"/>
  <c r="X68" i="1"/>
  <c r="Z69" i="1"/>
  <c r="W71" i="1"/>
  <c r="AB72" i="1"/>
  <c r="Y73" i="1"/>
  <c r="V75" i="1"/>
  <c r="AB76" i="1"/>
  <c r="U70" i="1"/>
  <c r="AA71" i="1"/>
  <c r="AC72" i="1"/>
  <c r="Z73" i="1"/>
  <c r="W75" i="1"/>
  <c r="AC76" i="1"/>
  <c r="Z68" i="1"/>
  <c r="V70" i="1"/>
  <c r="AB71" i="1"/>
  <c r="X72" i="1"/>
  <c r="U74" i="1"/>
  <c r="AA75" i="1"/>
  <c r="X76" i="1"/>
  <c r="W70" i="1"/>
  <c r="AC71" i="1"/>
  <c r="Y72" i="1"/>
  <c r="V74" i="1"/>
  <c r="AB75" i="1"/>
  <c r="AH75" i="1" s="1"/>
  <c r="Y76" i="1"/>
  <c r="U69" i="1"/>
  <c r="AA70" i="1"/>
  <c r="X71" i="1"/>
  <c r="Z72" i="1"/>
  <c r="W74" i="1"/>
  <c r="AC75" i="1"/>
  <c r="Z76" i="1"/>
  <c r="X170" i="1"/>
  <c r="X178" i="1"/>
  <c r="AA60" i="1"/>
  <c r="X61" i="1"/>
  <c r="U63" i="1"/>
  <c r="AA64" i="1"/>
  <c r="X65" i="1"/>
  <c r="X60" i="1"/>
  <c r="U62" i="1"/>
  <c r="AA63" i="1"/>
  <c r="X64" i="1"/>
  <c r="U66" i="1"/>
  <c r="V172" i="1"/>
  <c r="Y52" i="1"/>
  <c r="AB60" i="1"/>
  <c r="Y61" i="1"/>
  <c r="V63" i="1"/>
  <c r="AB64" i="1"/>
  <c r="Y65" i="1"/>
  <c r="AC60" i="1"/>
  <c r="Z61" i="1"/>
  <c r="W63" i="1"/>
  <c r="AC64" i="1"/>
  <c r="Z65" i="1"/>
  <c r="Y58" i="1"/>
  <c r="Y173" i="1"/>
  <c r="Y60" i="1"/>
  <c r="AH60" i="1" s="1"/>
  <c r="V62" i="1"/>
  <c r="AB63" i="1"/>
  <c r="Y64" i="1"/>
  <c r="AH64" i="1" s="1"/>
  <c r="V66" i="1"/>
  <c r="Z60" i="1"/>
  <c r="W62" i="1"/>
  <c r="AC63" i="1"/>
  <c r="Z64" i="1"/>
  <c r="AI64" i="1" s="1"/>
  <c r="W66" i="1"/>
  <c r="U61" i="1"/>
  <c r="AA62" i="1"/>
  <c r="X63" i="1"/>
  <c r="U65" i="1"/>
  <c r="AA66" i="1"/>
  <c r="V61" i="1"/>
  <c r="AB62" i="1"/>
  <c r="Y63" i="1"/>
  <c r="V65" i="1"/>
  <c r="AB66" i="1"/>
  <c r="W61" i="1"/>
  <c r="AC62" i="1"/>
  <c r="Z63" i="1"/>
  <c r="W65" i="1"/>
  <c r="AC66" i="1"/>
  <c r="U60" i="1"/>
  <c r="AA61" i="1"/>
  <c r="X62" i="1"/>
  <c r="U64" i="1"/>
  <c r="AA65" i="1"/>
  <c r="X66" i="1"/>
  <c r="V60" i="1"/>
  <c r="AB61" i="1"/>
  <c r="Y62" i="1"/>
  <c r="V64" i="1"/>
  <c r="AB65" i="1"/>
  <c r="Y66" i="1"/>
  <c r="W54" i="1"/>
  <c r="AC55" i="1"/>
  <c r="Z56" i="1"/>
  <c r="W60" i="1"/>
  <c r="AC61" i="1"/>
  <c r="Z62" i="1"/>
  <c r="W64" i="1"/>
  <c r="AC65" i="1"/>
  <c r="Z66" i="1"/>
  <c r="X171" i="1"/>
  <c r="X179" i="1"/>
  <c r="Y56" i="1"/>
  <c r="Y171" i="1"/>
  <c r="Y175" i="1"/>
  <c r="Y179" i="1"/>
  <c r="Y170" i="1"/>
  <c r="Y174" i="1"/>
  <c r="Z174" i="1"/>
  <c r="Z173" i="1"/>
  <c r="X172" i="1"/>
  <c r="X180" i="1"/>
  <c r="Y180" i="1"/>
  <c r="W55" i="1"/>
  <c r="AC56" i="1"/>
  <c r="Z180" i="1"/>
  <c r="AC50" i="1"/>
  <c r="AB54" i="1"/>
  <c r="Y55" i="1"/>
  <c r="U57" i="1"/>
  <c r="AA58" i="1"/>
  <c r="AC170" i="1"/>
  <c r="Z176" i="1"/>
  <c r="X177" i="1"/>
  <c r="Y178" i="1"/>
  <c r="U180" i="1"/>
  <c r="AC54" i="1"/>
  <c r="Z55" i="1"/>
  <c r="V57" i="1"/>
  <c r="AB58" i="1"/>
  <c r="Y172" i="1"/>
  <c r="Z175" i="1"/>
  <c r="X176" i="1"/>
  <c r="Y177" i="1"/>
  <c r="U179" i="1"/>
  <c r="V180" i="1"/>
  <c r="Y50" i="1"/>
  <c r="X54" i="1"/>
  <c r="U56" i="1"/>
  <c r="W57" i="1"/>
  <c r="AC58" i="1"/>
  <c r="Z171" i="1"/>
  <c r="Z172" i="1"/>
  <c r="X173" i="1"/>
  <c r="X174" i="1"/>
  <c r="X175" i="1"/>
  <c r="Y176" i="1"/>
  <c r="U178" i="1"/>
  <c r="V179" i="1"/>
  <c r="W180" i="1"/>
  <c r="Y54" i="1"/>
  <c r="V56" i="1"/>
  <c r="AA57" i="1"/>
  <c r="X58" i="1"/>
  <c r="Z170" i="1"/>
  <c r="V171" i="1"/>
  <c r="U177" i="1"/>
  <c r="V178" i="1"/>
  <c r="W179" i="1"/>
  <c r="AA180" i="1"/>
  <c r="AG180" i="1" s="1"/>
  <c r="Z54" i="1"/>
  <c r="W56" i="1"/>
  <c r="AB57" i="1"/>
  <c r="U176" i="1"/>
  <c r="V177" i="1"/>
  <c r="W178" i="1"/>
  <c r="AA179" i="1"/>
  <c r="AB180" i="1"/>
  <c r="U55" i="1"/>
  <c r="AA56" i="1"/>
  <c r="AC57" i="1"/>
  <c r="Z58" i="1"/>
  <c r="U173" i="1"/>
  <c r="U174" i="1"/>
  <c r="U175" i="1"/>
  <c r="V176" i="1"/>
  <c r="W177" i="1"/>
  <c r="AA178" i="1"/>
  <c r="AB179" i="1"/>
  <c r="AC180" i="1"/>
  <c r="Z53" i="1"/>
  <c r="Y53" i="1"/>
  <c r="V55" i="1"/>
  <c r="AB56" i="1"/>
  <c r="X57" i="1"/>
  <c r="U171" i="1"/>
  <c r="U172" i="1"/>
  <c r="V173" i="1"/>
  <c r="V174" i="1"/>
  <c r="V175" i="1"/>
  <c r="W176" i="1"/>
  <c r="AA177" i="1"/>
  <c r="AG177" i="1" s="1"/>
  <c r="AB178" i="1"/>
  <c r="AC179" i="1"/>
  <c r="Y57" i="1"/>
  <c r="U170" i="1"/>
  <c r="W173" i="1"/>
  <c r="W174" i="1"/>
  <c r="W175" i="1"/>
  <c r="AA176" i="1"/>
  <c r="AB177" i="1"/>
  <c r="AC178" i="1"/>
  <c r="Y46" i="1"/>
  <c r="U54" i="1"/>
  <c r="AA55" i="1"/>
  <c r="X56" i="1"/>
  <c r="AG56" i="1" s="1"/>
  <c r="Z57" i="1"/>
  <c r="AI57" i="1" s="1"/>
  <c r="V170" i="1"/>
  <c r="W171" i="1"/>
  <c r="W172" i="1"/>
  <c r="AA173" i="1"/>
  <c r="AA174" i="1"/>
  <c r="AA175" i="1"/>
  <c r="AB176" i="1"/>
  <c r="AC177" i="1"/>
  <c r="V54" i="1"/>
  <c r="AB55" i="1"/>
  <c r="U58" i="1"/>
  <c r="W170" i="1"/>
  <c r="AA171" i="1"/>
  <c r="AA172" i="1"/>
  <c r="AB173" i="1"/>
  <c r="AB174" i="1"/>
  <c r="AB175" i="1"/>
  <c r="AC176" i="1"/>
  <c r="Z179" i="1"/>
  <c r="V58" i="1"/>
  <c r="AA170" i="1"/>
  <c r="AB171" i="1"/>
  <c r="AB172" i="1"/>
  <c r="AC173" i="1"/>
  <c r="AC174" i="1"/>
  <c r="AC175" i="1"/>
  <c r="Z178" i="1"/>
  <c r="Y51" i="1"/>
  <c r="AA54" i="1"/>
  <c r="AG54" i="1" s="1"/>
  <c r="X55" i="1"/>
  <c r="W58" i="1"/>
  <c r="AF58" i="1" s="1"/>
  <c r="AB170" i="1"/>
  <c r="AC171" i="1"/>
  <c r="AC172" i="1"/>
  <c r="Z177" i="1"/>
  <c r="AB50" i="1"/>
  <c r="U53" i="1"/>
  <c r="V53" i="1"/>
  <c r="U52" i="1"/>
  <c r="W53" i="1"/>
  <c r="V52" i="1"/>
  <c r="AA53" i="1"/>
  <c r="Y47" i="1"/>
  <c r="U51" i="1"/>
  <c r="W52" i="1"/>
  <c r="AB53" i="1"/>
  <c r="V51" i="1"/>
  <c r="AA52" i="1"/>
  <c r="AC53" i="1"/>
  <c r="U50" i="1"/>
  <c r="W51" i="1"/>
  <c r="AB52" i="1"/>
  <c r="AH52" i="1" s="1"/>
  <c r="V50" i="1"/>
  <c r="AA51" i="1"/>
  <c r="AC52" i="1"/>
  <c r="W50" i="1"/>
  <c r="AB51" i="1"/>
  <c r="AA50" i="1"/>
  <c r="AC51" i="1"/>
  <c r="X50" i="1"/>
  <c r="X51" i="1"/>
  <c r="X52" i="1"/>
  <c r="X53" i="1"/>
  <c r="U47" i="1"/>
  <c r="Z50" i="1"/>
  <c r="Z51" i="1"/>
  <c r="Z52" i="1"/>
  <c r="V47" i="1"/>
  <c r="U46" i="1"/>
  <c r="W47" i="1"/>
  <c r="Y48" i="1"/>
  <c r="V46" i="1"/>
  <c r="AA47" i="1"/>
  <c r="W46" i="1"/>
  <c r="AB47" i="1"/>
  <c r="AA46" i="1"/>
  <c r="AC47" i="1"/>
  <c r="AB46" i="1"/>
  <c r="U33" i="1"/>
  <c r="AC46" i="1"/>
  <c r="X46" i="1"/>
  <c r="X47" i="1"/>
  <c r="Z46" i="1"/>
  <c r="Z47" i="1"/>
  <c r="U49" i="1"/>
  <c r="V49" i="1"/>
  <c r="W49" i="1"/>
  <c r="AA49" i="1"/>
  <c r="AB49" i="1"/>
  <c r="AC49" i="1"/>
  <c r="X49" i="1"/>
  <c r="Y49" i="1"/>
  <c r="Z49" i="1"/>
  <c r="V48" i="1"/>
  <c r="W48" i="1"/>
  <c r="AA48" i="1"/>
  <c r="AB48" i="1"/>
  <c r="AC48" i="1"/>
  <c r="X48" i="1"/>
  <c r="Z48" i="1"/>
  <c r="U44" i="1"/>
  <c r="Y42" i="1"/>
  <c r="V44" i="1"/>
  <c r="W44" i="1"/>
  <c r="AA44" i="1"/>
  <c r="AB44" i="1"/>
  <c r="AC44" i="1"/>
  <c r="X44" i="1"/>
  <c r="U48" i="1"/>
  <c r="Y44" i="1"/>
  <c r="Z44" i="1"/>
  <c r="U43" i="1"/>
  <c r="V43" i="1"/>
  <c r="W43" i="1"/>
  <c r="AA43" i="1"/>
  <c r="AB43" i="1"/>
  <c r="AC43" i="1"/>
  <c r="Y43" i="1"/>
  <c r="X43" i="1"/>
  <c r="U42" i="1"/>
  <c r="Z43" i="1"/>
  <c r="V42" i="1"/>
  <c r="W42" i="1"/>
  <c r="AA42" i="1"/>
  <c r="AB42" i="1"/>
  <c r="AC42" i="1"/>
  <c r="Z42" i="1"/>
  <c r="X40" i="1"/>
  <c r="X42" i="1"/>
  <c r="U41" i="1"/>
  <c r="V41" i="1"/>
  <c r="W41" i="1"/>
  <c r="AA41" i="1"/>
  <c r="AB41" i="1"/>
  <c r="AC41" i="1"/>
  <c r="X41" i="1"/>
  <c r="Y41" i="1"/>
  <c r="X38" i="1"/>
  <c r="U40" i="1"/>
  <c r="Z41" i="1"/>
  <c r="V40" i="1"/>
  <c r="Z38" i="1"/>
  <c r="W40" i="1"/>
  <c r="X37" i="1"/>
  <c r="AA40" i="1"/>
  <c r="AB36" i="1"/>
  <c r="AB40" i="1"/>
  <c r="AC40" i="1"/>
  <c r="X36" i="1"/>
  <c r="Y40" i="1"/>
  <c r="Z40" i="1"/>
  <c r="X39" i="1"/>
  <c r="AC36" i="1"/>
  <c r="Y37" i="1"/>
  <c r="U39" i="1"/>
  <c r="Y36" i="1"/>
  <c r="V39" i="1"/>
  <c r="U38" i="1"/>
  <c r="W39" i="1"/>
  <c r="X35" i="1"/>
  <c r="V38" i="1"/>
  <c r="AA39" i="1"/>
  <c r="U37" i="1"/>
  <c r="W38" i="1"/>
  <c r="AB39" i="1"/>
  <c r="V37" i="1"/>
  <c r="AA38" i="1"/>
  <c r="AG38" i="1" s="1"/>
  <c r="AC39" i="1"/>
  <c r="U36" i="1"/>
  <c r="W37" i="1"/>
  <c r="AB38" i="1"/>
  <c r="V36" i="1"/>
  <c r="AA37" i="1"/>
  <c r="AC38" i="1"/>
  <c r="Y39" i="1"/>
  <c r="W36" i="1"/>
  <c r="AB37" i="1"/>
  <c r="Z39" i="1"/>
  <c r="AA36" i="1"/>
  <c r="AC37" i="1"/>
  <c r="Y38" i="1"/>
  <c r="X34" i="1"/>
  <c r="U35" i="1"/>
  <c r="Z36" i="1"/>
  <c r="Z37" i="1"/>
  <c r="V35" i="1"/>
  <c r="U34" i="1"/>
  <c r="W35" i="1"/>
  <c r="Y33" i="1"/>
  <c r="V34" i="1"/>
  <c r="AA35" i="1"/>
  <c r="W34" i="1"/>
  <c r="AB35" i="1"/>
  <c r="AA34" i="1"/>
  <c r="AC35" i="1"/>
  <c r="AB34" i="1"/>
  <c r="AC34" i="1"/>
  <c r="AB32" i="1"/>
  <c r="Y34" i="1"/>
  <c r="Y35" i="1"/>
  <c r="U32" i="1"/>
  <c r="Z34" i="1"/>
  <c r="Z35" i="1"/>
  <c r="W32" i="1"/>
  <c r="AA32" i="1"/>
  <c r="AC32" i="1"/>
  <c r="X32" i="1"/>
  <c r="Y32" i="1"/>
  <c r="Z32" i="1"/>
  <c r="Z33" i="1"/>
  <c r="V33" i="1"/>
  <c r="AA33" i="1"/>
  <c r="AB33" i="1"/>
  <c r="AC33" i="1"/>
  <c r="W33" i="1"/>
  <c r="X33" i="1"/>
  <c r="V32" i="1"/>
  <c r="Y30" i="1"/>
  <c r="V30" i="1"/>
  <c r="W30" i="1"/>
  <c r="AA30" i="1"/>
  <c r="AB30" i="1"/>
  <c r="AC30" i="1"/>
  <c r="X30" i="1"/>
  <c r="Z30" i="1"/>
  <c r="U30" i="1"/>
  <c r="U28" i="1"/>
  <c r="X29" i="1"/>
  <c r="U29" i="1"/>
  <c r="V29" i="1"/>
  <c r="Y28" i="1"/>
  <c r="W29" i="1"/>
  <c r="Z28" i="1"/>
  <c r="AA29" i="1"/>
  <c r="AB29" i="1"/>
  <c r="AC29" i="1"/>
  <c r="AA28" i="1"/>
  <c r="Z29" i="1"/>
  <c r="V28" i="1"/>
  <c r="Y29" i="1"/>
  <c r="X28" i="1"/>
  <c r="Z19" i="1"/>
  <c r="U167" i="1"/>
  <c r="U155" i="1"/>
  <c r="U143" i="1"/>
  <c r="U131" i="1"/>
  <c r="U119" i="1"/>
  <c r="AC28" i="1"/>
  <c r="AB28" i="1"/>
  <c r="W28" i="1"/>
  <c r="V161" i="1"/>
  <c r="W168" i="1"/>
  <c r="W144" i="1"/>
  <c r="W120" i="1"/>
  <c r="AA164" i="1"/>
  <c r="AA140" i="1"/>
  <c r="AA116" i="1"/>
  <c r="AB159" i="1"/>
  <c r="AB135" i="1"/>
  <c r="AB111" i="1"/>
  <c r="AC154" i="1"/>
  <c r="AC130" i="1"/>
  <c r="AC59" i="1"/>
  <c r="X149" i="1"/>
  <c r="X125" i="1"/>
  <c r="Y168" i="1"/>
  <c r="Y144" i="1"/>
  <c r="Y120" i="1"/>
  <c r="Z163" i="1"/>
  <c r="Z139" i="1"/>
  <c r="Z115" i="1"/>
  <c r="W169" i="1"/>
  <c r="AA149" i="1"/>
  <c r="U26" i="1"/>
  <c r="U166" i="1"/>
  <c r="U154" i="1"/>
  <c r="U142" i="1"/>
  <c r="U130" i="1"/>
  <c r="U118" i="1"/>
  <c r="U59" i="1"/>
  <c r="V160" i="1"/>
  <c r="V148" i="1"/>
  <c r="V136" i="1"/>
  <c r="V124" i="1"/>
  <c r="V112" i="1"/>
  <c r="W167" i="1"/>
  <c r="W155" i="1"/>
  <c r="W143" i="1"/>
  <c r="W131" i="1"/>
  <c r="W119" i="1"/>
  <c r="W67" i="1"/>
  <c r="AA163" i="1"/>
  <c r="AA151" i="1"/>
  <c r="AA139" i="1"/>
  <c r="AA127" i="1"/>
  <c r="AA115" i="1"/>
  <c r="AA27" i="1"/>
  <c r="AB158" i="1"/>
  <c r="AB146" i="1"/>
  <c r="AB134" i="1"/>
  <c r="AB122" i="1"/>
  <c r="AB100" i="1"/>
  <c r="AC165" i="1"/>
  <c r="AC153" i="1"/>
  <c r="AC141" i="1"/>
  <c r="AC129" i="1"/>
  <c r="AC117" i="1"/>
  <c r="AC45" i="1"/>
  <c r="X160" i="1"/>
  <c r="X148" i="1"/>
  <c r="X136" i="1"/>
  <c r="X124" i="1"/>
  <c r="X112" i="1"/>
  <c r="Y167" i="1"/>
  <c r="Y155" i="1"/>
  <c r="Y143" i="1"/>
  <c r="Y131" i="1"/>
  <c r="Y119" i="1"/>
  <c r="Y67" i="1"/>
  <c r="Z162" i="1"/>
  <c r="Z150" i="1"/>
  <c r="Z138" i="1"/>
  <c r="Z126" i="1"/>
  <c r="Z114" i="1"/>
  <c r="W157" i="1"/>
  <c r="Y147" i="1"/>
  <c r="AA137" i="1"/>
  <c r="AC127" i="1"/>
  <c r="V113" i="1"/>
  <c r="W156" i="1"/>
  <c r="W132" i="1"/>
  <c r="W77" i="1"/>
  <c r="AA152" i="1"/>
  <c r="AA128" i="1"/>
  <c r="AA31" i="1"/>
  <c r="AB147" i="1"/>
  <c r="AB123" i="1"/>
  <c r="AC166" i="1"/>
  <c r="AC142" i="1"/>
  <c r="AC118" i="1"/>
  <c r="X161" i="1"/>
  <c r="X137" i="1"/>
  <c r="X113" i="1"/>
  <c r="Y156" i="1"/>
  <c r="Y132" i="1"/>
  <c r="Y77" i="1"/>
  <c r="Z151" i="1"/>
  <c r="Z127" i="1"/>
  <c r="Z27" i="1"/>
  <c r="Y159" i="1"/>
  <c r="AC139" i="1"/>
  <c r="V26" i="1"/>
  <c r="U165" i="1"/>
  <c r="U153" i="1"/>
  <c r="U141" i="1"/>
  <c r="U129" i="1"/>
  <c r="U117" i="1"/>
  <c r="U45" i="1"/>
  <c r="V159" i="1"/>
  <c r="V147" i="1"/>
  <c r="V135" i="1"/>
  <c r="V123" i="1"/>
  <c r="V111" i="1"/>
  <c r="W166" i="1"/>
  <c r="W154" i="1"/>
  <c r="W142" i="1"/>
  <c r="W130" i="1"/>
  <c r="W118" i="1"/>
  <c r="W59" i="1"/>
  <c r="AA162" i="1"/>
  <c r="AA150" i="1"/>
  <c r="AA138" i="1"/>
  <c r="AA126" i="1"/>
  <c r="AA114" i="1"/>
  <c r="AB169" i="1"/>
  <c r="AB157" i="1"/>
  <c r="AB145" i="1"/>
  <c r="AB133" i="1"/>
  <c r="AB121" i="1"/>
  <c r="AB96" i="1"/>
  <c r="AC164" i="1"/>
  <c r="AC152" i="1"/>
  <c r="AC140" i="1"/>
  <c r="AC128" i="1"/>
  <c r="AC116" i="1"/>
  <c r="AC31" i="1"/>
  <c r="X159" i="1"/>
  <c r="X147" i="1"/>
  <c r="X135" i="1"/>
  <c r="X123" i="1"/>
  <c r="X111" i="1"/>
  <c r="Y166" i="1"/>
  <c r="Y154" i="1"/>
  <c r="Y142" i="1"/>
  <c r="Y130" i="1"/>
  <c r="Y118" i="1"/>
  <c r="Y59" i="1"/>
  <c r="Z161" i="1"/>
  <c r="Z149" i="1"/>
  <c r="Z137" i="1"/>
  <c r="Z125" i="1"/>
  <c r="Z113" i="1"/>
  <c r="W145" i="1"/>
  <c r="Y135" i="1"/>
  <c r="AA125" i="1"/>
  <c r="AC115" i="1"/>
  <c r="U152" i="1"/>
  <c r="V122" i="1"/>
  <c r="X122" i="1"/>
  <c r="W133" i="1"/>
  <c r="AA26" i="1"/>
  <c r="V157" i="1"/>
  <c r="V145" i="1"/>
  <c r="V133" i="1"/>
  <c r="V121" i="1"/>
  <c r="V96" i="1"/>
  <c r="W164" i="1"/>
  <c r="W152" i="1"/>
  <c r="W140" i="1"/>
  <c r="W128" i="1"/>
  <c r="W116" i="1"/>
  <c r="W31" i="1"/>
  <c r="AA160" i="1"/>
  <c r="AA148" i="1"/>
  <c r="AA136" i="1"/>
  <c r="AA124" i="1"/>
  <c r="AA112" i="1"/>
  <c r="AB167" i="1"/>
  <c r="AB155" i="1"/>
  <c r="AB143" i="1"/>
  <c r="AB131" i="1"/>
  <c r="AB119" i="1"/>
  <c r="AB67" i="1"/>
  <c r="AC162" i="1"/>
  <c r="AC150" i="1"/>
  <c r="AC138" i="1"/>
  <c r="AC126" i="1"/>
  <c r="AC114" i="1"/>
  <c r="X169" i="1"/>
  <c r="X157" i="1"/>
  <c r="X145" i="1"/>
  <c r="X133" i="1"/>
  <c r="X121" i="1"/>
  <c r="X96" i="1"/>
  <c r="Y164" i="1"/>
  <c r="Y152" i="1"/>
  <c r="Y140" i="1"/>
  <c r="Y128" i="1"/>
  <c r="Y116" i="1"/>
  <c r="Y31" i="1"/>
  <c r="Z159" i="1"/>
  <c r="Z147" i="1"/>
  <c r="Z135" i="1"/>
  <c r="Z123" i="1"/>
  <c r="Z111" i="1"/>
  <c r="W121" i="1"/>
  <c r="Y111" i="1"/>
  <c r="AB168" i="1"/>
  <c r="U164" i="1"/>
  <c r="V134" i="1"/>
  <c r="W129" i="1"/>
  <c r="X158" i="1"/>
  <c r="Y141" i="1"/>
  <c r="Z112" i="1"/>
  <c r="U115" i="1"/>
  <c r="V25" i="1"/>
  <c r="AB26" i="1"/>
  <c r="U162" i="1"/>
  <c r="U150" i="1"/>
  <c r="U138" i="1"/>
  <c r="U126" i="1"/>
  <c r="U114" i="1"/>
  <c r="V168" i="1"/>
  <c r="V156" i="1"/>
  <c r="V144" i="1"/>
  <c r="V132" i="1"/>
  <c r="V120" i="1"/>
  <c r="V77" i="1"/>
  <c r="AE77" i="1" s="1"/>
  <c r="W163" i="1"/>
  <c r="W151" i="1"/>
  <c r="W139" i="1"/>
  <c r="W127" i="1"/>
  <c r="W115" i="1"/>
  <c r="W27" i="1"/>
  <c r="AA159" i="1"/>
  <c r="AA147" i="1"/>
  <c r="AA135" i="1"/>
  <c r="AA123" i="1"/>
  <c r="AA111" i="1"/>
  <c r="AB166" i="1"/>
  <c r="AB154" i="1"/>
  <c r="AB142" i="1"/>
  <c r="AB130" i="1"/>
  <c r="AB118" i="1"/>
  <c r="AB59" i="1"/>
  <c r="AC161" i="1"/>
  <c r="AC149" i="1"/>
  <c r="AC137" i="1"/>
  <c r="AC125" i="1"/>
  <c r="AC113" i="1"/>
  <c r="X168" i="1"/>
  <c r="X156" i="1"/>
  <c r="X144" i="1"/>
  <c r="X132" i="1"/>
  <c r="X120" i="1"/>
  <c r="X77" i="1"/>
  <c r="Y163" i="1"/>
  <c r="Y151" i="1"/>
  <c r="Y139" i="1"/>
  <c r="Y127" i="1"/>
  <c r="Y115" i="1"/>
  <c r="Y27" i="1"/>
  <c r="Z158" i="1"/>
  <c r="Z146" i="1"/>
  <c r="Z134" i="1"/>
  <c r="Z122" i="1"/>
  <c r="Z100" i="1"/>
  <c r="W96" i="1"/>
  <c r="Z166" i="1"/>
  <c r="AB156" i="1"/>
  <c r="U128" i="1"/>
  <c r="W165" i="1"/>
  <c r="Y129" i="1"/>
  <c r="AC26" i="1"/>
  <c r="U161" i="1"/>
  <c r="U149" i="1"/>
  <c r="U137" i="1"/>
  <c r="U125" i="1"/>
  <c r="U113" i="1"/>
  <c r="V167" i="1"/>
  <c r="AE167" i="1" s="1"/>
  <c r="V155" i="1"/>
  <c r="AE155" i="1" s="1"/>
  <c r="V143" i="1"/>
  <c r="AE143" i="1" s="1"/>
  <c r="V131" i="1"/>
  <c r="AE131" i="1" s="1"/>
  <c r="V119" i="1"/>
  <c r="AE119" i="1" s="1"/>
  <c r="V67" i="1"/>
  <c r="AE67" i="1" s="1"/>
  <c r="W162" i="1"/>
  <c r="AF162" i="1" s="1"/>
  <c r="W150" i="1"/>
  <c r="AF150" i="1" s="1"/>
  <c r="W138" i="1"/>
  <c r="AF138" i="1" s="1"/>
  <c r="W126" i="1"/>
  <c r="AF126" i="1" s="1"/>
  <c r="W114" i="1"/>
  <c r="AF114" i="1" s="1"/>
  <c r="U27" i="1"/>
  <c r="AA158" i="1"/>
  <c r="AA146" i="1"/>
  <c r="AA134" i="1"/>
  <c r="AA122" i="1"/>
  <c r="AA100" i="1"/>
  <c r="AB165" i="1"/>
  <c r="AB153" i="1"/>
  <c r="AB141" i="1"/>
  <c r="AB129" i="1"/>
  <c r="AB117" i="1"/>
  <c r="AB45" i="1"/>
  <c r="AC160" i="1"/>
  <c r="AC148" i="1"/>
  <c r="AC136" i="1"/>
  <c r="AC124" i="1"/>
  <c r="AC112" i="1"/>
  <c r="X167" i="1"/>
  <c r="X155" i="1"/>
  <c r="X143" i="1"/>
  <c r="X131" i="1"/>
  <c r="X119" i="1"/>
  <c r="X67" i="1"/>
  <c r="Y162" i="1"/>
  <c r="Y150" i="1"/>
  <c r="Y138" i="1"/>
  <c r="Y126" i="1"/>
  <c r="Y114" i="1"/>
  <c r="Z169" i="1"/>
  <c r="Z157" i="1"/>
  <c r="Z145" i="1"/>
  <c r="Z133" i="1"/>
  <c r="Z121" i="1"/>
  <c r="Z96" i="1"/>
  <c r="U67" i="1"/>
  <c r="X164" i="1"/>
  <c r="Z154" i="1"/>
  <c r="AB144" i="1"/>
  <c r="V125" i="1"/>
  <c r="U140" i="1"/>
  <c r="V100" i="1"/>
  <c r="X134" i="1"/>
  <c r="AC27" i="1"/>
  <c r="U163" i="1"/>
  <c r="U160" i="1"/>
  <c r="AD160" i="1" s="1"/>
  <c r="U148" i="1"/>
  <c r="AD148" i="1" s="1"/>
  <c r="U136" i="1"/>
  <c r="AD136" i="1" s="1"/>
  <c r="U124" i="1"/>
  <c r="AD124" i="1" s="1"/>
  <c r="U112" i="1"/>
  <c r="AD112" i="1" s="1"/>
  <c r="V166" i="1"/>
  <c r="V154" i="1"/>
  <c r="V142" i="1"/>
  <c r="V130" i="1"/>
  <c r="V118" i="1"/>
  <c r="V59" i="1"/>
  <c r="W161" i="1"/>
  <c r="W149" i="1"/>
  <c r="W137" i="1"/>
  <c r="W125" i="1"/>
  <c r="W113" i="1"/>
  <c r="AA169" i="1"/>
  <c r="AA157" i="1"/>
  <c r="AA145" i="1"/>
  <c r="AA133" i="1"/>
  <c r="AA121" i="1"/>
  <c r="AA96" i="1"/>
  <c r="AB164" i="1"/>
  <c r="AB152" i="1"/>
  <c r="AB140" i="1"/>
  <c r="AB128" i="1"/>
  <c r="AB116" i="1"/>
  <c r="AB31" i="1"/>
  <c r="AC159" i="1"/>
  <c r="AC147" i="1"/>
  <c r="AC135" i="1"/>
  <c r="AC123" i="1"/>
  <c r="AC111" i="1"/>
  <c r="X166" i="1"/>
  <c r="X154" i="1"/>
  <c r="X142" i="1"/>
  <c r="X130" i="1"/>
  <c r="X118" i="1"/>
  <c r="X59" i="1"/>
  <c r="Y161" i="1"/>
  <c r="Y149" i="1"/>
  <c r="Y137" i="1"/>
  <c r="Y125" i="1"/>
  <c r="Y113" i="1"/>
  <c r="Z168" i="1"/>
  <c r="Z156" i="1"/>
  <c r="Z144" i="1"/>
  <c r="Z132" i="1"/>
  <c r="Z120" i="1"/>
  <c r="Z77" i="1"/>
  <c r="V162" i="1"/>
  <c r="X152" i="1"/>
  <c r="Z142" i="1"/>
  <c r="AB132" i="1"/>
  <c r="W26" i="1"/>
  <c r="V146" i="1"/>
  <c r="W117" i="1"/>
  <c r="Y165" i="1"/>
  <c r="Y117" i="1"/>
  <c r="Z136" i="1"/>
  <c r="AA113" i="1"/>
  <c r="U139" i="1"/>
  <c r="Y26" i="1"/>
  <c r="AH26" i="1" s="1"/>
  <c r="U159" i="1"/>
  <c r="U147" i="1"/>
  <c r="U135" i="1"/>
  <c r="U123" i="1"/>
  <c r="U111" i="1"/>
  <c r="V165" i="1"/>
  <c r="V153" i="1"/>
  <c r="V141" i="1"/>
  <c r="AE141" i="1" s="1"/>
  <c r="V129" i="1"/>
  <c r="V117" i="1"/>
  <c r="V45" i="1"/>
  <c r="W160" i="1"/>
  <c r="W148" i="1"/>
  <c r="W136" i="1"/>
  <c r="W124" i="1"/>
  <c r="W112" i="1"/>
  <c r="AA168" i="1"/>
  <c r="AA156" i="1"/>
  <c r="AA144" i="1"/>
  <c r="AA132" i="1"/>
  <c r="AA120" i="1"/>
  <c r="AA77" i="1"/>
  <c r="AB163" i="1"/>
  <c r="AB151" i="1"/>
  <c r="AB139" i="1"/>
  <c r="AB127" i="1"/>
  <c r="AB115" i="1"/>
  <c r="AB27" i="1"/>
  <c r="AC158" i="1"/>
  <c r="AC146" i="1"/>
  <c r="AC134" i="1"/>
  <c r="AC122" i="1"/>
  <c r="AC100" i="1"/>
  <c r="X165" i="1"/>
  <c r="X153" i="1"/>
  <c r="X141" i="1"/>
  <c r="X129" i="1"/>
  <c r="X117" i="1"/>
  <c r="X45" i="1"/>
  <c r="Y160" i="1"/>
  <c r="Y148" i="1"/>
  <c r="Y136" i="1"/>
  <c r="Y124" i="1"/>
  <c r="Y112" i="1"/>
  <c r="Z167" i="1"/>
  <c r="Z155" i="1"/>
  <c r="Z143" i="1"/>
  <c r="Z131" i="1"/>
  <c r="Z119" i="1"/>
  <c r="Z67" i="1"/>
  <c r="V150" i="1"/>
  <c r="X140" i="1"/>
  <c r="Z130" i="1"/>
  <c r="AB120" i="1"/>
  <c r="V158" i="1"/>
  <c r="W45" i="1"/>
  <c r="X146" i="1"/>
  <c r="Y153" i="1"/>
  <c r="Z148" i="1"/>
  <c r="Z124" i="1"/>
  <c r="Y123" i="1"/>
  <c r="U151" i="1"/>
  <c r="Z26" i="1"/>
  <c r="U158" i="1"/>
  <c r="U146" i="1"/>
  <c r="U134" i="1"/>
  <c r="U122" i="1"/>
  <c r="U100" i="1"/>
  <c r="V164" i="1"/>
  <c r="V152" i="1"/>
  <c r="V140" i="1"/>
  <c r="V128" i="1"/>
  <c r="V116" i="1"/>
  <c r="V31" i="1"/>
  <c r="W159" i="1"/>
  <c r="W147" i="1"/>
  <c r="W135" i="1"/>
  <c r="W123" i="1"/>
  <c r="W111" i="1"/>
  <c r="AA167" i="1"/>
  <c r="AA155" i="1"/>
  <c r="AA143" i="1"/>
  <c r="AA131" i="1"/>
  <c r="AA119" i="1"/>
  <c r="AA67" i="1"/>
  <c r="AB162" i="1"/>
  <c r="AB150" i="1"/>
  <c r="AB138" i="1"/>
  <c r="AB126" i="1"/>
  <c r="AB114" i="1"/>
  <c r="AC169" i="1"/>
  <c r="AC157" i="1"/>
  <c r="AC145" i="1"/>
  <c r="AC133" i="1"/>
  <c r="AC121" i="1"/>
  <c r="AC96" i="1"/>
  <c r="V138" i="1"/>
  <c r="X128" i="1"/>
  <c r="Z118" i="1"/>
  <c r="AB77" i="1"/>
  <c r="V149" i="1"/>
  <c r="U31" i="1"/>
  <c r="W153" i="1"/>
  <c r="Y45" i="1"/>
  <c r="U127" i="1"/>
  <c r="X25" i="1"/>
  <c r="U169" i="1"/>
  <c r="U157" i="1"/>
  <c r="U145" i="1"/>
  <c r="U133" i="1"/>
  <c r="U121" i="1"/>
  <c r="U96" i="1"/>
  <c r="V163" i="1"/>
  <c r="V151" i="1"/>
  <c r="V139" i="1"/>
  <c r="V127" i="1"/>
  <c r="V115" i="1"/>
  <c r="V27" i="1"/>
  <c r="W158" i="1"/>
  <c r="W146" i="1"/>
  <c r="W134" i="1"/>
  <c r="W122" i="1"/>
  <c r="W100" i="1"/>
  <c r="AA166" i="1"/>
  <c r="AA154" i="1"/>
  <c r="AA142" i="1"/>
  <c r="AA130" i="1"/>
  <c r="AA118" i="1"/>
  <c r="AA59" i="1"/>
  <c r="AB161" i="1"/>
  <c r="AB149" i="1"/>
  <c r="AB137" i="1"/>
  <c r="AB125" i="1"/>
  <c r="AB113" i="1"/>
  <c r="AC168" i="1"/>
  <c r="AC156" i="1"/>
  <c r="AC144" i="1"/>
  <c r="AC132" i="1"/>
  <c r="AC120" i="1"/>
  <c r="AC77" i="1"/>
  <c r="X163" i="1"/>
  <c r="X151" i="1"/>
  <c r="X139" i="1"/>
  <c r="X127" i="1"/>
  <c r="X115" i="1"/>
  <c r="X27" i="1"/>
  <c r="Y158" i="1"/>
  <c r="Y146" i="1"/>
  <c r="Y134" i="1"/>
  <c r="Y122" i="1"/>
  <c r="Y100" i="1"/>
  <c r="Z165" i="1"/>
  <c r="Z153" i="1"/>
  <c r="Z141" i="1"/>
  <c r="Z129" i="1"/>
  <c r="Z117" i="1"/>
  <c r="Z45" i="1"/>
  <c r="V126" i="1"/>
  <c r="X116" i="1"/>
  <c r="Z59" i="1"/>
  <c r="AC163" i="1"/>
  <c r="V137" i="1"/>
  <c r="U116" i="1"/>
  <c r="W141" i="1"/>
  <c r="X100" i="1"/>
  <c r="Z160" i="1"/>
  <c r="V169" i="1"/>
  <c r="U168" i="1"/>
  <c r="U156" i="1"/>
  <c r="U144" i="1"/>
  <c r="U132" i="1"/>
  <c r="U120" i="1"/>
  <c r="U77" i="1"/>
  <c r="AA165" i="1"/>
  <c r="AA153" i="1"/>
  <c r="AA141" i="1"/>
  <c r="AA129" i="1"/>
  <c r="AA117" i="1"/>
  <c r="AA45" i="1"/>
  <c r="AB160" i="1"/>
  <c r="AB148" i="1"/>
  <c r="AB136" i="1"/>
  <c r="AB124" i="1"/>
  <c r="AB112" i="1"/>
  <c r="AC167" i="1"/>
  <c r="AC155" i="1"/>
  <c r="AC143" i="1"/>
  <c r="AC131" i="1"/>
  <c r="AC119" i="1"/>
  <c r="AC67" i="1"/>
  <c r="X162" i="1"/>
  <c r="AG162" i="1" s="1"/>
  <c r="X150" i="1"/>
  <c r="AG150" i="1" s="1"/>
  <c r="X138" i="1"/>
  <c r="AG138" i="1" s="1"/>
  <c r="X126" i="1"/>
  <c r="AG126" i="1" s="1"/>
  <c r="X114" i="1"/>
  <c r="AG114" i="1" s="1"/>
  <c r="Y169" i="1"/>
  <c r="AH169" i="1" s="1"/>
  <c r="Y157" i="1"/>
  <c r="AH157" i="1" s="1"/>
  <c r="Y145" i="1"/>
  <c r="AH145" i="1" s="1"/>
  <c r="Y133" i="1"/>
  <c r="AH133" i="1" s="1"/>
  <c r="Y121" i="1"/>
  <c r="AH121" i="1" s="1"/>
  <c r="Y96" i="1"/>
  <c r="AH96" i="1" s="1"/>
  <c r="Z164" i="1"/>
  <c r="AI164" i="1" s="1"/>
  <c r="Z152" i="1"/>
  <c r="AI152" i="1" s="1"/>
  <c r="Z140" i="1"/>
  <c r="AI140" i="1" s="1"/>
  <c r="Z128" i="1"/>
  <c r="AI128" i="1" s="1"/>
  <c r="Z116" i="1"/>
  <c r="AI116" i="1" s="1"/>
  <c r="Z31" i="1"/>
  <c r="AI31" i="1" s="1"/>
  <c r="V114" i="1"/>
  <c r="X31" i="1"/>
  <c r="AA161" i="1"/>
  <c r="AC151" i="1"/>
  <c r="X26" i="1"/>
  <c r="U25" i="1"/>
  <c r="W25" i="1"/>
  <c r="AA25" i="1"/>
  <c r="AB25" i="1"/>
  <c r="AC25" i="1"/>
  <c r="Y25" i="1"/>
  <c r="Z25" i="1"/>
  <c r="U24" i="1"/>
  <c r="V24" i="1"/>
  <c r="W24" i="1"/>
  <c r="AA24" i="1"/>
  <c r="AB24" i="1"/>
  <c r="AC24" i="1"/>
  <c r="Y24" i="1"/>
  <c r="Z24" i="1"/>
  <c r="X24" i="1"/>
  <c r="X21" i="1"/>
  <c r="U23" i="1"/>
  <c r="V23" i="1"/>
  <c r="W23" i="1"/>
  <c r="AA23" i="1"/>
  <c r="AB23" i="1"/>
  <c r="AC23" i="1"/>
  <c r="X23" i="1"/>
  <c r="Y23" i="1"/>
  <c r="Z23" i="1"/>
  <c r="U22" i="1"/>
  <c r="V22" i="1"/>
  <c r="W22" i="1"/>
  <c r="AA22" i="1"/>
  <c r="AB22" i="1"/>
  <c r="AC22" i="1"/>
  <c r="Y22" i="1"/>
  <c r="X22" i="1"/>
  <c r="X19" i="1"/>
  <c r="U21" i="1"/>
  <c r="Z22" i="1"/>
  <c r="V21" i="1"/>
  <c r="W21" i="1"/>
  <c r="AA21" i="1"/>
  <c r="AB21" i="1"/>
  <c r="AC21" i="1"/>
  <c r="Y21" i="1"/>
  <c r="Z21" i="1"/>
  <c r="U20" i="1"/>
  <c r="AA18" i="1"/>
  <c r="V20" i="1"/>
  <c r="X18" i="1"/>
  <c r="W20" i="1"/>
  <c r="AA20" i="1"/>
  <c r="AB20" i="1"/>
  <c r="AC20" i="1"/>
  <c r="X20" i="1"/>
  <c r="Y20" i="1"/>
  <c r="U19" i="1"/>
  <c r="Z20" i="1"/>
  <c r="V19" i="1"/>
  <c r="W19" i="1"/>
  <c r="AA19" i="1"/>
  <c r="V18" i="1"/>
  <c r="AB19" i="1"/>
  <c r="Z18" i="1"/>
  <c r="AC19" i="1"/>
  <c r="V17" i="1"/>
  <c r="W17" i="1"/>
  <c r="U18" i="1"/>
  <c r="Y19" i="1"/>
  <c r="U16" i="1"/>
  <c r="AA17" i="1"/>
  <c r="AC18" i="1"/>
  <c r="AB17" i="1"/>
  <c r="W18" i="1"/>
  <c r="AC17" i="1"/>
  <c r="X17" i="1"/>
  <c r="Y17" i="1"/>
  <c r="Y18" i="1"/>
  <c r="AB18" i="1"/>
  <c r="U17" i="1"/>
  <c r="Z16" i="1"/>
  <c r="Y16" i="1"/>
  <c r="Z17" i="1"/>
  <c r="V16" i="1"/>
  <c r="W16" i="1"/>
  <c r="AA16" i="1"/>
  <c r="AB16" i="1"/>
  <c r="AC16" i="1"/>
  <c r="X16" i="1"/>
  <c r="X14" i="1"/>
  <c r="U15" i="1"/>
  <c r="V15" i="1"/>
  <c r="Y10" i="1"/>
  <c r="W15" i="1"/>
  <c r="AA15" i="1"/>
  <c r="AB15" i="1"/>
  <c r="AC15" i="1"/>
  <c r="V14" i="1"/>
  <c r="Y15" i="1"/>
  <c r="Z15" i="1"/>
  <c r="AC14" i="1"/>
  <c r="X15" i="1"/>
  <c r="AB14" i="1"/>
  <c r="U14" i="1"/>
  <c r="AA14" i="1"/>
  <c r="Z14" i="1"/>
  <c r="Y14" i="1"/>
  <c r="W14" i="1"/>
  <c r="U13" i="1"/>
  <c r="Z11" i="1"/>
  <c r="V13" i="1"/>
  <c r="AA13" i="1"/>
  <c r="X13" i="1"/>
  <c r="Y13" i="1"/>
  <c r="Z13" i="1"/>
  <c r="W13" i="1"/>
  <c r="AB13" i="1"/>
  <c r="W12" i="1"/>
  <c r="AC13" i="1"/>
  <c r="AA12" i="1"/>
  <c r="AB12" i="1"/>
  <c r="AA8" i="1"/>
  <c r="X12" i="1"/>
  <c r="Y12" i="1"/>
  <c r="Z12" i="1"/>
  <c r="Y8" i="1"/>
  <c r="AC12" i="1"/>
  <c r="AA11" i="1"/>
  <c r="X11" i="1"/>
  <c r="U12" i="1"/>
  <c r="Y11" i="1"/>
  <c r="V12" i="1"/>
  <c r="W9" i="1"/>
  <c r="X8" i="1"/>
  <c r="V10" i="1"/>
  <c r="W11" i="1"/>
  <c r="W10" i="1"/>
  <c r="Z8" i="1"/>
  <c r="U9" i="1"/>
  <c r="AA10" i="1"/>
  <c r="AB11" i="1"/>
  <c r="V9" i="1"/>
  <c r="AB8" i="1"/>
  <c r="AA9" i="1"/>
  <c r="AC8" i="1"/>
  <c r="AB9" i="1"/>
  <c r="AC10" i="1"/>
  <c r="AC9" i="1"/>
  <c r="Z10" i="1"/>
  <c r="AC11" i="1"/>
  <c r="X9" i="1"/>
  <c r="X10" i="1"/>
  <c r="AB10" i="1"/>
  <c r="AH10" i="1" s="1"/>
  <c r="U8" i="1"/>
  <c r="Y9" i="1"/>
  <c r="V8" i="1"/>
  <c r="Z9" i="1"/>
  <c r="U11" i="1"/>
  <c r="W8" i="1"/>
  <c r="U10" i="1"/>
  <c r="V11" i="1"/>
  <c r="AE58" i="1" l="1"/>
  <c r="AE172" i="1"/>
  <c r="AE82" i="1"/>
  <c r="AF92" i="1"/>
  <c r="AI98" i="1"/>
  <c r="AE98" i="1"/>
  <c r="AH107" i="1"/>
  <c r="AF107" i="1"/>
  <c r="AD89" i="1"/>
  <c r="AE97" i="1"/>
  <c r="AH105" i="1"/>
  <c r="AI52" i="1"/>
  <c r="AD95" i="1"/>
  <c r="AG99" i="1"/>
  <c r="AD170" i="1"/>
  <c r="AH50" i="1"/>
  <c r="AH101" i="1"/>
  <c r="AG109" i="1"/>
  <c r="AG103" i="1"/>
  <c r="AI62" i="1"/>
  <c r="AG66" i="1"/>
  <c r="AI61" i="1"/>
  <c r="AE79" i="1"/>
  <c r="AG170" i="1"/>
  <c r="AG89" i="1"/>
  <c r="AI99" i="1"/>
  <c r="AE109" i="1"/>
  <c r="AE99" i="1"/>
  <c r="AE110" i="1"/>
  <c r="AE88" i="1"/>
  <c r="AD99" i="1"/>
  <c r="AE103" i="1"/>
  <c r="AI84" i="1"/>
  <c r="AE104" i="1"/>
  <c r="AG94" i="1"/>
  <c r="AG92" i="1"/>
  <c r="AF97" i="1"/>
  <c r="AF98" i="1"/>
  <c r="AE56" i="1"/>
  <c r="AE108" i="1"/>
  <c r="AG88" i="1"/>
  <c r="AI86" i="1"/>
  <c r="AE78" i="1"/>
  <c r="AE107" i="1"/>
  <c r="AE102" i="1"/>
  <c r="AE106" i="1"/>
  <c r="AF70" i="1"/>
  <c r="AD82" i="1"/>
  <c r="AG95" i="1"/>
  <c r="AH98" i="1"/>
  <c r="AF99" i="1"/>
  <c r="AE101" i="1"/>
  <c r="AE105" i="1"/>
  <c r="AF80" i="1"/>
  <c r="AD74" i="1"/>
  <c r="AE75" i="1"/>
  <c r="AE83" i="1"/>
  <c r="AD92" i="1"/>
  <c r="AH84" i="1"/>
  <c r="AI95" i="1"/>
  <c r="AG86" i="1"/>
  <c r="AI85" i="1"/>
  <c r="AI94" i="1"/>
  <c r="AH91" i="1"/>
  <c r="AG83" i="1"/>
  <c r="AD86" i="1"/>
  <c r="AG85" i="1"/>
  <c r="AI93" i="1"/>
  <c r="AD91" i="1"/>
  <c r="AI88" i="1"/>
  <c r="AI81" i="1"/>
  <c r="AG84" i="1"/>
  <c r="AH82" i="1"/>
  <c r="AG172" i="1"/>
  <c r="AD75" i="1"/>
  <c r="AD84" i="1"/>
  <c r="AG93" i="1"/>
  <c r="AG80" i="1"/>
  <c r="AI82" i="1"/>
  <c r="AE85" i="1"/>
  <c r="AI70" i="1"/>
  <c r="AF91" i="1"/>
  <c r="AH89" i="1"/>
  <c r="AD88" i="1"/>
  <c r="AF86" i="1"/>
  <c r="AH78" i="1"/>
  <c r="AG63" i="1"/>
  <c r="AD85" i="1"/>
  <c r="AH70" i="1"/>
  <c r="AH81" i="1"/>
  <c r="AI78" i="1"/>
  <c r="AG81" i="1"/>
  <c r="AH94" i="1"/>
  <c r="AG171" i="1"/>
  <c r="AD93" i="1"/>
  <c r="AF90" i="1"/>
  <c r="AD83" i="1"/>
  <c r="AG90" i="1"/>
  <c r="AF89" i="1"/>
  <c r="AD94" i="1"/>
  <c r="AH95" i="1"/>
  <c r="AD90" i="1"/>
  <c r="AG91" i="1"/>
  <c r="AH90" i="1"/>
  <c r="AE93" i="1"/>
  <c r="AI92" i="1"/>
  <c r="AI89" i="1"/>
  <c r="AI173" i="1"/>
  <c r="AE86" i="1"/>
  <c r="AE70" i="1"/>
  <c r="AG60" i="1"/>
  <c r="AI75" i="1"/>
  <c r="AD76" i="1"/>
  <c r="AD70" i="1"/>
  <c r="AH74" i="1"/>
  <c r="AG75" i="1"/>
  <c r="AG74" i="1"/>
  <c r="AF82" i="1"/>
  <c r="AH87" i="1"/>
  <c r="AE52" i="1"/>
  <c r="AG178" i="1"/>
  <c r="AG58" i="1"/>
  <c r="AD64" i="1"/>
  <c r="AE66" i="1"/>
  <c r="AF74" i="1"/>
  <c r="AE71" i="1"/>
  <c r="AF81" i="1"/>
  <c r="AH88" i="1"/>
  <c r="AE174" i="1"/>
  <c r="AE72" i="1"/>
  <c r="AD73" i="1"/>
  <c r="AI80" i="1"/>
  <c r="AE91" i="1"/>
  <c r="AE173" i="1"/>
  <c r="AG71" i="1"/>
  <c r="AD72" i="1"/>
  <c r="AH85" i="1"/>
  <c r="AI79" i="1"/>
  <c r="AI54" i="1"/>
  <c r="AH71" i="1"/>
  <c r="AE73" i="1"/>
  <c r="AF76" i="1"/>
  <c r="AI71" i="1"/>
  <c r="AI91" i="1"/>
  <c r="AH173" i="1"/>
  <c r="AD171" i="1"/>
  <c r="AF87" i="1"/>
  <c r="AE76" i="1"/>
  <c r="AD178" i="1"/>
  <c r="AF69" i="1"/>
  <c r="AD87" i="1"/>
  <c r="AH80" i="1"/>
  <c r="AE89" i="1"/>
  <c r="AF60" i="1"/>
  <c r="AI60" i="1"/>
  <c r="AF79" i="1"/>
  <c r="AD78" i="1"/>
  <c r="AF78" i="1"/>
  <c r="AE84" i="1"/>
  <c r="AH83" i="1"/>
  <c r="AE51" i="1"/>
  <c r="AD60" i="1"/>
  <c r="AD65" i="1"/>
  <c r="AF85" i="1"/>
  <c r="AF94" i="1"/>
  <c r="AE69" i="1"/>
  <c r="AE81" i="1"/>
  <c r="AH51" i="1"/>
  <c r="AF88" i="1"/>
  <c r="AH86" i="1"/>
  <c r="AE80" i="1"/>
  <c r="AH79" i="1"/>
  <c r="AE92" i="1"/>
  <c r="AE74" i="1"/>
  <c r="AF75" i="1"/>
  <c r="AF84" i="1"/>
  <c r="AI87" i="1"/>
  <c r="AE90" i="1"/>
  <c r="AD66" i="1"/>
  <c r="AF93" i="1"/>
  <c r="AF61" i="1"/>
  <c r="AH73" i="1"/>
  <c r="AE87" i="1"/>
  <c r="AI83" i="1"/>
  <c r="AE95" i="1"/>
  <c r="AE94" i="1"/>
  <c r="AE60" i="1"/>
  <c r="AF63" i="1"/>
  <c r="AF95" i="1"/>
  <c r="AF55" i="1"/>
  <c r="AF64" i="1"/>
  <c r="AF66" i="1"/>
  <c r="AE65" i="1"/>
  <c r="AG65" i="1"/>
  <c r="AH53" i="1"/>
  <c r="AH56" i="1"/>
  <c r="AI56" i="1"/>
  <c r="AD62" i="1"/>
  <c r="AE61" i="1"/>
  <c r="AG64" i="1"/>
  <c r="AH76" i="1"/>
  <c r="AI68" i="1"/>
  <c r="AF71" i="1"/>
  <c r="AD179" i="1"/>
  <c r="AF72" i="1"/>
  <c r="AI74" i="1"/>
  <c r="AG61" i="1"/>
  <c r="AD68" i="1"/>
  <c r="AD71" i="1"/>
  <c r="AG68" i="1"/>
  <c r="AH72" i="1"/>
  <c r="AI73" i="1"/>
  <c r="AG69" i="1"/>
  <c r="AG70" i="1"/>
  <c r="AH174" i="1"/>
  <c r="AF65" i="1"/>
  <c r="AI72" i="1"/>
  <c r="AH68" i="1"/>
  <c r="AE50" i="1"/>
  <c r="AF176" i="1"/>
  <c r="AG179" i="1"/>
  <c r="AF170" i="1"/>
  <c r="AF172" i="1"/>
  <c r="AE55" i="1"/>
  <c r="AG73" i="1"/>
  <c r="AE68" i="1"/>
  <c r="AG8" i="1"/>
  <c r="AH54" i="1"/>
  <c r="AF73" i="1"/>
  <c r="AF57" i="1"/>
  <c r="AI180" i="1"/>
  <c r="AH66" i="1"/>
  <c r="AD63" i="1"/>
  <c r="AG72" i="1"/>
  <c r="AI69" i="1"/>
  <c r="AF48" i="1"/>
  <c r="AG173" i="1"/>
  <c r="AF175" i="1"/>
  <c r="AD172" i="1"/>
  <c r="AI76" i="1"/>
  <c r="AI63" i="1"/>
  <c r="AD69" i="1"/>
  <c r="AG76" i="1"/>
  <c r="AD57" i="1"/>
  <c r="AD173" i="1"/>
  <c r="AF68" i="1"/>
  <c r="AH65" i="1"/>
  <c r="AH179" i="1"/>
  <c r="AF56" i="1"/>
  <c r="AD180" i="1"/>
  <c r="AF171" i="1"/>
  <c r="AF54" i="1"/>
  <c r="AE64" i="1"/>
  <c r="AD61" i="1"/>
  <c r="AE62" i="1"/>
  <c r="AI65" i="1"/>
  <c r="AI55" i="1"/>
  <c r="AH61" i="1"/>
  <c r="AE178" i="1"/>
  <c r="AG62" i="1"/>
  <c r="AH171" i="1"/>
  <c r="AH178" i="1"/>
  <c r="AD177" i="1"/>
  <c r="AG174" i="1"/>
  <c r="AG176" i="1"/>
  <c r="AI174" i="1"/>
  <c r="AF62" i="1"/>
  <c r="AH47" i="1"/>
  <c r="AE54" i="1"/>
  <c r="AD54" i="1"/>
  <c r="AH180" i="1"/>
  <c r="AH63" i="1"/>
  <c r="AH170" i="1"/>
  <c r="AE171" i="1"/>
  <c r="AI179" i="1"/>
  <c r="AH58" i="1"/>
  <c r="AD56" i="1"/>
  <c r="AE57" i="1"/>
  <c r="AH175" i="1"/>
  <c r="AI66" i="1"/>
  <c r="AH33" i="1"/>
  <c r="AF174" i="1"/>
  <c r="AD174" i="1"/>
  <c r="AF173" i="1"/>
  <c r="AE179" i="1"/>
  <c r="AH62" i="1"/>
  <c r="AE63" i="1"/>
  <c r="AE53" i="1"/>
  <c r="AI46" i="1"/>
  <c r="AE27" i="1"/>
  <c r="AH153" i="1"/>
  <c r="AH172" i="1"/>
  <c r="AE175" i="1"/>
  <c r="AG49" i="1"/>
  <c r="AF179" i="1"/>
  <c r="AH46" i="1"/>
  <c r="AI50" i="1"/>
  <c r="AI178" i="1"/>
  <c r="AF180" i="1"/>
  <c r="AG57" i="1"/>
  <c r="AE170" i="1"/>
  <c r="AI58" i="1"/>
  <c r="AE180" i="1"/>
  <c r="AH57" i="1"/>
  <c r="AG51" i="1"/>
  <c r="AI177" i="1"/>
  <c r="AD58" i="1"/>
  <c r="AG175" i="1"/>
  <c r="AH177" i="1"/>
  <c r="AE46" i="1"/>
  <c r="AH55" i="1"/>
  <c r="AG55" i="1"/>
  <c r="AF53" i="1"/>
  <c r="AD55" i="1"/>
  <c r="AI53" i="1"/>
  <c r="AI170" i="1"/>
  <c r="AI175" i="1"/>
  <c r="AF178" i="1"/>
  <c r="AI172" i="1"/>
  <c r="AF177" i="1"/>
  <c r="AE177" i="1"/>
  <c r="AI171" i="1"/>
  <c r="AE176" i="1"/>
  <c r="AD176" i="1"/>
  <c r="AE47" i="1"/>
  <c r="AD175" i="1"/>
  <c r="AH176" i="1"/>
  <c r="AI176" i="1"/>
  <c r="AI51" i="1"/>
  <c r="AG53" i="1"/>
  <c r="AH49" i="1"/>
  <c r="AF51" i="1"/>
  <c r="AG116" i="1"/>
  <c r="AD135" i="1"/>
  <c r="AI47" i="1"/>
  <c r="AG52" i="1"/>
  <c r="AG43" i="1"/>
  <c r="AG50" i="1"/>
  <c r="AE40" i="1"/>
  <c r="AI49" i="1"/>
  <c r="AG46" i="1"/>
  <c r="AG44" i="1"/>
  <c r="AE48" i="1"/>
  <c r="AG47" i="1"/>
  <c r="AF50" i="1"/>
  <c r="AD50" i="1"/>
  <c r="AF52" i="1"/>
  <c r="AD51" i="1"/>
  <c r="AD52" i="1"/>
  <c r="AD36" i="1"/>
  <c r="AH48" i="1"/>
  <c r="AD53" i="1"/>
  <c r="AG48" i="1"/>
  <c r="AD47" i="1"/>
  <c r="AF46" i="1"/>
  <c r="AF47" i="1"/>
  <c r="AD46" i="1"/>
  <c r="AD48" i="1"/>
  <c r="AH43" i="1"/>
  <c r="AG39" i="1"/>
  <c r="AD44" i="1"/>
  <c r="AF49" i="1"/>
  <c r="AE49" i="1"/>
  <c r="AE42" i="1"/>
  <c r="AF44" i="1"/>
  <c r="AI48" i="1"/>
  <c r="AD49" i="1"/>
  <c r="AE44" i="1"/>
  <c r="AH39" i="1"/>
  <c r="AD40" i="1"/>
  <c r="AI42" i="1"/>
  <c r="AH41" i="1"/>
  <c r="AH42" i="1"/>
  <c r="AE43" i="1"/>
  <c r="AH40" i="1"/>
  <c r="AF42" i="1"/>
  <c r="AI44" i="1"/>
  <c r="AI43" i="1"/>
  <c r="AH44" i="1"/>
  <c r="AG42" i="1"/>
  <c r="AD67" i="1"/>
  <c r="AD41" i="1"/>
  <c r="AH158" i="1"/>
  <c r="AE25" i="1"/>
  <c r="AD133" i="1"/>
  <c r="AG128" i="1"/>
  <c r="AH38" i="1"/>
  <c r="AE41" i="1"/>
  <c r="AF38" i="1"/>
  <c r="AI38" i="1"/>
  <c r="AF43" i="1"/>
  <c r="AD43" i="1"/>
  <c r="AF40" i="1"/>
  <c r="AE33" i="1"/>
  <c r="AD37" i="1"/>
  <c r="AI41" i="1"/>
  <c r="AF36" i="1"/>
  <c r="AG37" i="1"/>
  <c r="AH30" i="1"/>
  <c r="AI32" i="1"/>
  <c r="AG32" i="1"/>
  <c r="AI40" i="1"/>
  <c r="AG41" i="1"/>
  <c r="AD38" i="1"/>
  <c r="AI39" i="1"/>
  <c r="AH36" i="1"/>
  <c r="AG40" i="1"/>
  <c r="AD42" i="1"/>
  <c r="AE36" i="1"/>
  <c r="AF28" i="1"/>
  <c r="AF39" i="1"/>
  <c r="AE39" i="1"/>
  <c r="AH34" i="1"/>
  <c r="AG36" i="1"/>
  <c r="AD39" i="1"/>
  <c r="AF41" i="1"/>
  <c r="AD35" i="1"/>
  <c r="AF32" i="1"/>
  <c r="AG35" i="1"/>
  <c r="AH37" i="1"/>
  <c r="AD32" i="1"/>
  <c r="AE37" i="1"/>
  <c r="AD26" i="1"/>
  <c r="AE38" i="1"/>
  <c r="AI37" i="1"/>
  <c r="AI130" i="1"/>
  <c r="AE142" i="1"/>
  <c r="AH32" i="1"/>
  <c r="AI36" i="1"/>
  <c r="AG34" i="1"/>
  <c r="AI19" i="1"/>
  <c r="AI35" i="1"/>
  <c r="AI34" i="1"/>
  <c r="AI33" i="1"/>
  <c r="AH35" i="1"/>
  <c r="AF19" i="1"/>
  <c r="AF37" i="1"/>
  <c r="AD34" i="1"/>
  <c r="AE30" i="1"/>
  <c r="AD132" i="1"/>
  <c r="AF127" i="1"/>
  <c r="AE32" i="1"/>
  <c r="AE127" i="1"/>
  <c r="AF34" i="1"/>
  <c r="AE34" i="1"/>
  <c r="AI30" i="1"/>
  <c r="AG33" i="1"/>
  <c r="AF35" i="1"/>
  <c r="AF33" i="1"/>
  <c r="AE35" i="1"/>
  <c r="AE156" i="1"/>
  <c r="AF123" i="1"/>
  <c r="AF147" i="1"/>
  <c r="AF112" i="1"/>
  <c r="AI26" i="1"/>
  <c r="AE166" i="1"/>
  <c r="AD33" i="1"/>
  <c r="AH111" i="1"/>
  <c r="AD156" i="1"/>
  <c r="AI45" i="1"/>
  <c r="AG115" i="1"/>
  <c r="AF146" i="1"/>
  <c r="AD157" i="1"/>
  <c r="AD149" i="1"/>
  <c r="AH134" i="1"/>
  <c r="AD96" i="1"/>
  <c r="AG27" i="1"/>
  <c r="AF122" i="1"/>
  <c r="AD29" i="1"/>
  <c r="AD168" i="1"/>
  <c r="AG31" i="1"/>
  <c r="AD28" i="1"/>
  <c r="AI160" i="1"/>
  <c r="AG30" i="1"/>
  <c r="AG29" i="1"/>
  <c r="AF27" i="1"/>
  <c r="AG25" i="1"/>
  <c r="AF134" i="1"/>
  <c r="AD145" i="1"/>
  <c r="AH123" i="1"/>
  <c r="AG152" i="1"/>
  <c r="AD125" i="1"/>
  <c r="AF151" i="1"/>
  <c r="AD25" i="1"/>
  <c r="AF158" i="1"/>
  <c r="AE28" i="1"/>
  <c r="AE164" i="1"/>
  <c r="AE132" i="1"/>
  <c r="AH28" i="1"/>
  <c r="AI29" i="1"/>
  <c r="AD30" i="1"/>
  <c r="AH117" i="1"/>
  <c r="AE59" i="1"/>
  <c r="AG28" i="1"/>
  <c r="AF111" i="1"/>
  <c r="AD122" i="1"/>
  <c r="AH122" i="1"/>
  <c r="AE130" i="1"/>
  <c r="AF135" i="1"/>
  <c r="AD120" i="1"/>
  <c r="AI59" i="1"/>
  <c r="AH146" i="1"/>
  <c r="AE154" i="1"/>
  <c r="AI28" i="1"/>
  <c r="AG21" i="1"/>
  <c r="AF100" i="1"/>
  <c r="AD121" i="1"/>
  <c r="AE150" i="1"/>
  <c r="AF30" i="1"/>
  <c r="AD144" i="1"/>
  <c r="AI154" i="1"/>
  <c r="AF124" i="1"/>
  <c r="AF96" i="1"/>
  <c r="AH147" i="1"/>
  <c r="AH24" i="1"/>
  <c r="AF29" i="1"/>
  <c r="AE151" i="1"/>
  <c r="AD31" i="1"/>
  <c r="AD134" i="1"/>
  <c r="AH136" i="1"/>
  <c r="AE165" i="1"/>
  <c r="AF117" i="1"/>
  <c r="AE100" i="1"/>
  <c r="AI169" i="1"/>
  <c r="AD128" i="1"/>
  <c r="AH139" i="1"/>
  <c r="AF129" i="1"/>
  <c r="AH116" i="1"/>
  <c r="AF154" i="1"/>
  <c r="AD165" i="1"/>
  <c r="AE113" i="1"/>
  <c r="AH131" i="1"/>
  <c r="AE114" i="1"/>
  <c r="AD158" i="1"/>
  <c r="AG140" i="1"/>
  <c r="AD123" i="1"/>
  <c r="AF115" i="1"/>
  <c r="AI118" i="1"/>
  <c r="AF159" i="1"/>
  <c r="AG45" i="1"/>
  <c r="AH137" i="1"/>
  <c r="AG77" i="1"/>
  <c r="AD138" i="1"/>
  <c r="AH152" i="1"/>
  <c r="AF133" i="1"/>
  <c r="AI161" i="1"/>
  <c r="AE123" i="1"/>
  <c r="AH159" i="1"/>
  <c r="AH167" i="1"/>
  <c r="AF119" i="1"/>
  <c r="AD130" i="1"/>
  <c r="AF120" i="1"/>
  <c r="AE31" i="1"/>
  <c r="AF136" i="1"/>
  <c r="AD147" i="1"/>
  <c r="AF139" i="1"/>
  <c r="AF148" i="1"/>
  <c r="AF113" i="1"/>
  <c r="AI127" i="1"/>
  <c r="AF25" i="1"/>
  <c r="AI117" i="1"/>
  <c r="AG127" i="1"/>
  <c r="AE128" i="1"/>
  <c r="AI124" i="1"/>
  <c r="AD137" i="1"/>
  <c r="AI129" i="1"/>
  <c r="AG139" i="1"/>
  <c r="AF137" i="1"/>
  <c r="AH29" i="1"/>
  <c r="AE120" i="1"/>
  <c r="AG100" i="1"/>
  <c r="AI153" i="1"/>
  <c r="AG163" i="1"/>
  <c r="AE126" i="1"/>
  <c r="AD151" i="1"/>
  <c r="AI67" i="1"/>
  <c r="AG117" i="1"/>
  <c r="AI142" i="1"/>
  <c r="AH149" i="1"/>
  <c r="AD113" i="1"/>
  <c r="AH164" i="1"/>
  <c r="AH59" i="1"/>
  <c r="AE135" i="1"/>
  <c r="AG112" i="1"/>
  <c r="AI119" i="1"/>
  <c r="AG129" i="1"/>
  <c r="AD159" i="1"/>
  <c r="AH161" i="1"/>
  <c r="AG164" i="1"/>
  <c r="AI122" i="1"/>
  <c r="AG132" i="1"/>
  <c r="AF121" i="1"/>
  <c r="AG96" i="1"/>
  <c r="AI114" i="1"/>
  <c r="AG124" i="1"/>
  <c r="AG149" i="1"/>
  <c r="AH138" i="1"/>
  <c r="AD169" i="1"/>
  <c r="AE140" i="1"/>
  <c r="AG26" i="1"/>
  <c r="AE117" i="1"/>
  <c r="AF149" i="1"/>
  <c r="AE115" i="1"/>
  <c r="AD127" i="1"/>
  <c r="AG146" i="1"/>
  <c r="AE129" i="1"/>
  <c r="AI136" i="1"/>
  <c r="AH135" i="1"/>
  <c r="AI165" i="1"/>
  <c r="AE144" i="1"/>
  <c r="AH165" i="1"/>
  <c r="AE137" i="1"/>
  <c r="AI125" i="1"/>
  <c r="AG135" i="1"/>
  <c r="AE160" i="1"/>
  <c r="AI163" i="1"/>
  <c r="AE168" i="1"/>
  <c r="AE163" i="1"/>
  <c r="AD146" i="1"/>
  <c r="AD111" i="1"/>
  <c r="AI137" i="1"/>
  <c r="AG147" i="1"/>
  <c r="AH143" i="1"/>
  <c r="AE29" i="1"/>
  <c r="AG161" i="1"/>
  <c r="AD77" i="1"/>
  <c r="AE149" i="1"/>
  <c r="AH148" i="1"/>
  <c r="AE146" i="1"/>
  <c r="AH113" i="1"/>
  <c r="AD140" i="1"/>
  <c r="AH114" i="1"/>
  <c r="AH151" i="1"/>
  <c r="AD114" i="1"/>
  <c r="AE134" i="1"/>
  <c r="AH128" i="1"/>
  <c r="AE157" i="1"/>
  <c r="AF166" i="1"/>
  <c r="AE26" i="1"/>
  <c r="AD59" i="1"/>
  <c r="AH120" i="1"/>
  <c r="AI168" i="1"/>
  <c r="AE145" i="1"/>
  <c r="AH160" i="1"/>
  <c r="AF26" i="1"/>
  <c r="AH125" i="1"/>
  <c r="AE125" i="1"/>
  <c r="AH126" i="1"/>
  <c r="AI166" i="1"/>
  <c r="AH163" i="1"/>
  <c r="AD126" i="1"/>
  <c r="AD164" i="1"/>
  <c r="AH140" i="1"/>
  <c r="AI149" i="1"/>
  <c r="AG159" i="1"/>
  <c r="AE111" i="1"/>
  <c r="AH155" i="1"/>
  <c r="AF67" i="1"/>
  <c r="AD118" i="1"/>
  <c r="AH144" i="1"/>
  <c r="AH150" i="1"/>
  <c r="AD27" i="1"/>
  <c r="AI100" i="1"/>
  <c r="AG120" i="1"/>
  <c r="AD150" i="1"/>
  <c r="AF116" i="1"/>
  <c r="AG122" i="1"/>
  <c r="AI27" i="1"/>
  <c r="AF157" i="1"/>
  <c r="AF131" i="1"/>
  <c r="AD142" i="1"/>
  <c r="AG125" i="1"/>
  <c r="AF144" i="1"/>
  <c r="AE138" i="1"/>
  <c r="AE116" i="1"/>
  <c r="AH162" i="1"/>
  <c r="AD162" i="1"/>
  <c r="AF128" i="1"/>
  <c r="AE122" i="1"/>
  <c r="AH118" i="1"/>
  <c r="AE147" i="1"/>
  <c r="AF143" i="1"/>
  <c r="AD154" i="1"/>
  <c r="AF168" i="1"/>
  <c r="AH168" i="1"/>
  <c r="AG18" i="1"/>
  <c r="AI131" i="1"/>
  <c r="AG141" i="1"/>
  <c r="AF160" i="1"/>
  <c r="AE162" i="1"/>
  <c r="AG59" i="1"/>
  <c r="AF125" i="1"/>
  <c r="AG67" i="1"/>
  <c r="AI134" i="1"/>
  <c r="AG144" i="1"/>
  <c r="AF163" i="1"/>
  <c r="AI111" i="1"/>
  <c r="AG121" i="1"/>
  <c r="AF140" i="1"/>
  <c r="AD152" i="1"/>
  <c r="AH130" i="1"/>
  <c r="AE159" i="1"/>
  <c r="AI151" i="1"/>
  <c r="AI126" i="1"/>
  <c r="AG136" i="1"/>
  <c r="AF155" i="1"/>
  <c r="AD166" i="1"/>
  <c r="AE161" i="1"/>
  <c r="AE169" i="1"/>
  <c r="AI148" i="1"/>
  <c r="AI143" i="1"/>
  <c r="AG153" i="1"/>
  <c r="AE45" i="1"/>
  <c r="AD139" i="1"/>
  <c r="AI77" i="1"/>
  <c r="AG118" i="1"/>
  <c r="AI96" i="1"/>
  <c r="AG119" i="1"/>
  <c r="AI146" i="1"/>
  <c r="AG156" i="1"/>
  <c r="AI123" i="1"/>
  <c r="AG133" i="1"/>
  <c r="AF152" i="1"/>
  <c r="AH142" i="1"/>
  <c r="AD45" i="1"/>
  <c r="AH77" i="1"/>
  <c r="AI138" i="1"/>
  <c r="AG148" i="1"/>
  <c r="AF167" i="1"/>
  <c r="AD119" i="1"/>
  <c r="AF31" i="1"/>
  <c r="AG22" i="1"/>
  <c r="AI141" i="1"/>
  <c r="AG151" i="1"/>
  <c r="AE152" i="1"/>
  <c r="AI155" i="1"/>
  <c r="AG165" i="1"/>
  <c r="AI120" i="1"/>
  <c r="AG130" i="1"/>
  <c r="AI121" i="1"/>
  <c r="AG131" i="1"/>
  <c r="AD161" i="1"/>
  <c r="AI158" i="1"/>
  <c r="AG168" i="1"/>
  <c r="AD115" i="1"/>
  <c r="AI135" i="1"/>
  <c r="AG145" i="1"/>
  <c r="AF164" i="1"/>
  <c r="AH154" i="1"/>
  <c r="AF59" i="1"/>
  <c r="AD117" i="1"/>
  <c r="AH132" i="1"/>
  <c r="AI150" i="1"/>
  <c r="AG160" i="1"/>
  <c r="AE112" i="1"/>
  <c r="AD131" i="1"/>
  <c r="AI167" i="1"/>
  <c r="AI132" i="1"/>
  <c r="AG142" i="1"/>
  <c r="AF161" i="1"/>
  <c r="AD163" i="1"/>
  <c r="AI133" i="1"/>
  <c r="AG143" i="1"/>
  <c r="AH27" i="1"/>
  <c r="AI112" i="1"/>
  <c r="AI147" i="1"/>
  <c r="AG157" i="1"/>
  <c r="AE96" i="1"/>
  <c r="AH166" i="1"/>
  <c r="AF118" i="1"/>
  <c r="AD129" i="1"/>
  <c r="AH156" i="1"/>
  <c r="AF77" i="1"/>
  <c r="AI162" i="1"/>
  <c r="AE124" i="1"/>
  <c r="AF169" i="1"/>
  <c r="AD143" i="1"/>
  <c r="AF141" i="1"/>
  <c r="AH45" i="1"/>
  <c r="AD100" i="1"/>
  <c r="AF45" i="1"/>
  <c r="AH112" i="1"/>
  <c r="AI144" i="1"/>
  <c r="AG154" i="1"/>
  <c r="AI145" i="1"/>
  <c r="AG155" i="1"/>
  <c r="AH129" i="1"/>
  <c r="AH115" i="1"/>
  <c r="AH141" i="1"/>
  <c r="AI159" i="1"/>
  <c r="AG169" i="1"/>
  <c r="AE121" i="1"/>
  <c r="AF145" i="1"/>
  <c r="AG111" i="1"/>
  <c r="AF130" i="1"/>
  <c r="AD141" i="1"/>
  <c r="AG113" i="1"/>
  <c r="AF132" i="1"/>
  <c r="AH67" i="1"/>
  <c r="AE136" i="1"/>
  <c r="AI115" i="1"/>
  <c r="AD155" i="1"/>
  <c r="AD116" i="1"/>
  <c r="AH100" i="1"/>
  <c r="AE139" i="1"/>
  <c r="AF153" i="1"/>
  <c r="AE158" i="1"/>
  <c r="AH124" i="1"/>
  <c r="AE153" i="1"/>
  <c r="AI156" i="1"/>
  <c r="AG166" i="1"/>
  <c r="AE118" i="1"/>
  <c r="AG134" i="1"/>
  <c r="AI157" i="1"/>
  <c r="AG167" i="1"/>
  <c r="AF165" i="1"/>
  <c r="AH127" i="1"/>
  <c r="AG158" i="1"/>
  <c r="AH31" i="1"/>
  <c r="AE133" i="1"/>
  <c r="AI113" i="1"/>
  <c r="AG123" i="1"/>
  <c r="AF142" i="1"/>
  <c r="AD153" i="1"/>
  <c r="AG137" i="1"/>
  <c r="AF156" i="1"/>
  <c r="AH119" i="1"/>
  <c r="AE148" i="1"/>
  <c r="AI139" i="1"/>
  <c r="AD167" i="1"/>
  <c r="AE17" i="1"/>
  <c r="AG24" i="1"/>
  <c r="AH25" i="1"/>
  <c r="AE24" i="1"/>
  <c r="AI24" i="1"/>
  <c r="AD21" i="1"/>
  <c r="AH22" i="1"/>
  <c r="AF24" i="1"/>
  <c r="AF23" i="1"/>
  <c r="AI25" i="1"/>
  <c r="AG19" i="1"/>
  <c r="AG23" i="1"/>
  <c r="AD19" i="1"/>
  <c r="AD18" i="1"/>
  <c r="AD23" i="1"/>
  <c r="AE22" i="1"/>
  <c r="AI23" i="1"/>
  <c r="AH23" i="1"/>
  <c r="AD24" i="1"/>
  <c r="AD20" i="1"/>
  <c r="AD16" i="1"/>
  <c r="AI22" i="1"/>
  <c r="AI20" i="1"/>
  <c r="AE23" i="1"/>
  <c r="AF22" i="1"/>
  <c r="AG20" i="1"/>
  <c r="AG17" i="1"/>
  <c r="AI21" i="1"/>
  <c r="AD17" i="1"/>
  <c r="AH21" i="1"/>
  <c r="AD22" i="1"/>
  <c r="AD14" i="1"/>
  <c r="AE15" i="1"/>
  <c r="AH20" i="1"/>
  <c r="AE21" i="1"/>
  <c r="AI18" i="1"/>
  <c r="AF21" i="1"/>
  <c r="AH19" i="1"/>
  <c r="AI16" i="1"/>
  <c r="AH18" i="1"/>
  <c r="AF16" i="1"/>
  <c r="AF18" i="1"/>
  <c r="AE20" i="1"/>
  <c r="AH17" i="1"/>
  <c r="AF20" i="1"/>
  <c r="AG14" i="1"/>
  <c r="AE18" i="1"/>
  <c r="AH16" i="1"/>
  <c r="AH11" i="1"/>
  <c r="AH14" i="1"/>
  <c r="AE16" i="1"/>
  <c r="AI17" i="1"/>
  <c r="AE19" i="1"/>
  <c r="AE10" i="1"/>
  <c r="AG16" i="1"/>
  <c r="AF17" i="1"/>
  <c r="AF14" i="1"/>
  <c r="AI11" i="1"/>
  <c r="AG15" i="1"/>
  <c r="AD13" i="1"/>
  <c r="AF11" i="1"/>
  <c r="AG13" i="1"/>
  <c r="AI15" i="1"/>
  <c r="AH15" i="1"/>
  <c r="AI14" i="1"/>
  <c r="AH13" i="1"/>
  <c r="AE14" i="1"/>
  <c r="AF13" i="1"/>
  <c r="AD15" i="1"/>
  <c r="AF15" i="1"/>
  <c r="AE12" i="1"/>
  <c r="AI13" i="1"/>
  <c r="AE11" i="1"/>
  <c r="AF12" i="1"/>
  <c r="AI12" i="1"/>
  <c r="AG12" i="1"/>
  <c r="AE13" i="1"/>
  <c r="AH12" i="1"/>
  <c r="AG11" i="1"/>
  <c r="AF10" i="1"/>
  <c r="AI10" i="1"/>
  <c r="AG9" i="1"/>
  <c r="AD11" i="1"/>
  <c r="AE8" i="1"/>
  <c r="AD12" i="1"/>
  <c r="AH8" i="1"/>
  <c r="AH9" i="1"/>
  <c r="AD8" i="1"/>
  <c r="AG10" i="1"/>
  <c r="AD10" i="1"/>
  <c r="AI8" i="1"/>
  <c r="AI9" i="1"/>
  <c r="AE9" i="1"/>
  <c r="AF9" i="1"/>
  <c r="AF8" i="1"/>
  <c r="AD9" i="1"/>
</calcChain>
</file>

<file path=xl/sharedStrings.xml><?xml version="1.0" encoding="utf-8"?>
<sst xmlns="http://schemas.openxmlformats.org/spreadsheetml/2006/main" count="477" uniqueCount="262">
  <si>
    <t>英文名稱</t>
  </si>
  <si>
    <t>怪物名稱</t>
  </si>
  <si>
    <t>招式名稱</t>
  </si>
  <si>
    <t>基礎傷害</t>
  </si>
  <si>
    <t>遠程傷害</t>
  </si>
  <si>
    <t>玩家血量</t>
    <phoneticPr fontId="2" type="noConversion"/>
  </si>
  <si>
    <t>玩家防禦</t>
    <phoneticPr fontId="2" type="noConversion"/>
  </si>
  <si>
    <t>元素傷害</t>
    <phoneticPr fontId="2" type="noConversion"/>
  </si>
  <si>
    <t>附註</t>
    <phoneticPr fontId="2" type="noConversion"/>
  </si>
  <si>
    <t>怪物種類</t>
    <phoneticPr fontId="2" type="noConversion"/>
  </si>
  <si>
    <t>鳥龍</t>
    <phoneticPr fontId="2" type="noConversion"/>
  </si>
  <si>
    <t>搔鳥</t>
    <phoneticPr fontId="2" type="noConversion"/>
  </si>
  <si>
    <t>毒妖鳥</t>
    <phoneticPr fontId="2" type="noConversion"/>
  </si>
  <si>
    <t>水妖鳥</t>
    <phoneticPr fontId="2" type="noConversion"/>
  </si>
  <si>
    <t>眩鳥</t>
    <phoneticPr fontId="2" type="noConversion"/>
  </si>
  <si>
    <t>黑狼鳥</t>
    <phoneticPr fontId="2" type="noConversion"/>
  </si>
  <si>
    <t>戰痕黑狼鳥</t>
    <phoneticPr fontId="2" type="noConversion"/>
  </si>
  <si>
    <t>獸龍</t>
    <phoneticPr fontId="2" type="noConversion"/>
  </si>
  <si>
    <t>蠻顎龍</t>
    <phoneticPr fontId="2" type="noConversion"/>
  </si>
  <si>
    <t>雷顎龍</t>
    <phoneticPr fontId="2" type="noConversion"/>
  </si>
  <si>
    <t>猛牛龍</t>
    <phoneticPr fontId="2" type="noConversion"/>
  </si>
  <si>
    <t>土砂龍</t>
    <phoneticPr fontId="2" type="noConversion"/>
  </si>
  <si>
    <t>恐暴龍</t>
    <phoneticPr fontId="2" type="noConversion"/>
  </si>
  <si>
    <t>惶怒恐暴龍</t>
    <phoneticPr fontId="2" type="noConversion"/>
  </si>
  <si>
    <t>斬龍</t>
    <phoneticPr fontId="2" type="noConversion"/>
  </si>
  <si>
    <t>硫斬龍</t>
    <phoneticPr fontId="2" type="noConversion"/>
  </si>
  <si>
    <t>骨錘龍</t>
    <phoneticPr fontId="2" type="noConversion"/>
  </si>
  <si>
    <t>爆錘龍</t>
    <phoneticPr fontId="2" type="noConversion"/>
  </si>
  <si>
    <t>碎龍</t>
    <phoneticPr fontId="2" type="noConversion"/>
  </si>
  <si>
    <t>猛爆碎龍</t>
    <phoneticPr fontId="2" type="noConversion"/>
  </si>
  <si>
    <t>牙獸</t>
    <phoneticPr fontId="2" type="noConversion"/>
  </si>
  <si>
    <t>金獅子</t>
    <phoneticPr fontId="2" type="noConversion"/>
  </si>
  <si>
    <t>激昂金獅子</t>
    <phoneticPr fontId="2" type="noConversion"/>
  </si>
  <si>
    <t>牙龍</t>
    <phoneticPr fontId="2" type="noConversion"/>
  </si>
  <si>
    <t>岩賊龍</t>
    <phoneticPr fontId="2" type="noConversion"/>
  </si>
  <si>
    <t>大兇顎龍</t>
    <phoneticPr fontId="2" type="noConversion"/>
  </si>
  <si>
    <t>大凶財龍</t>
    <phoneticPr fontId="2" type="noConversion"/>
  </si>
  <si>
    <t>慘爪龍</t>
    <phoneticPr fontId="2" type="noConversion"/>
  </si>
  <si>
    <t>兇爪龍</t>
    <phoneticPr fontId="2" type="noConversion"/>
  </si>
  <si>
    <t>飛雷龍</t>
    <phoneticPr fontId="2" type="noConversion"/>
  </si>
  <si>
    <t>痺毒龍</t>
    <phoneticPr fontId="2" type="noConversion"/>
  </si>
  <si>
    <t>雷狼龍</t>
    <phoneticPr fontId="2" type="noConversion"/>
  </si>
  <si>
    <t>獄狼龍</t>
    <phoneticPr fontId="2" type="noConversion"/>
  </si>
  <si>
    <t>飛龍</t>
    <phoneticPr fontId="2" type="noConversion"/>
  </si>
  <si>
    <t>冰牙龍</t>
    <phoneticPr fontId="2" type="noConversion"/>
  </si>
  <si>
    <t>爆麟龍</t>
    <phoneticPr fontId="2" type="noConversion"/>
  </si>
  <si>
    <t>紅蓮爆麟龍</t>
    <phoneticPr fontId="2" type="noConversion"/>
  </si>
  <si>
    <t>角龍</t>
    <phoneticPr fontId="2" type="noConversion"/>
  </si>
  <si>
    <t>黑角龍</t>
    <phoneticPr fontId="2" type="noConversion"/>
  </si>
  <si>
    <t>風漂龍</t>
    <phoneticPr fontId="2" type="noConversion"/>
  </si>
  <si>
    <t>霜翼風漂龍</t>
    <phoneticPr fontId="2" type="noConversion"/>
  </si>
  <si>
    <t>迅龍</t>
    <phoneticPr fontId="2" type="noConversion"/>
  </si>
  <si>
    <t>浮空龍</t>
    <phoneticPr fontId="2" type="noConversion"/>
  </si>
  <si>
    <t>浮眠龍</t>
    <phoneticPr fontId="2" type="noConversion"/>
  </si>
  <si>
    <t>火龍</t>
    <phoneticPr fontId="2" type="noConversion"/>
  </si>
  <si>
    <t>蒼火龍</t>
    <phoneticPr fontId="2" type="noConversion"/>
  </si>
  <si>
    <t>櫻火龍</t>
    <phoneticPr fontId="2" type="noConversion"/>
  </si>
  <si>
    <t>雌火龍</t>
    <phoneticPr fontId="2" type="noConversion"/>
  </si>
  <si>
    <t>轟龍</t>
    <phoneticPr fontId="2" type="noConversion"/>
  </si>
  <si>
    <t>黑轟龍</t>
    <phoneticPr fontId="2" type="noConversion"/>
  </si>
  <si>
    <t>銀火龍</t>
    <phoneticPr fontId="2" type="noConversion"/>
  </si>
  <si>
    <t>霜刃冰牙龍</t>
    <phoneticPr fontId="2" type="noConversion"/>
  </si>
  <si>
    <t>金火龍</t>
    <phoneticPr fontId="2" type="noConversion"/>
  </si>
  <si>
    <t>魚龍</t>
    <phoneticPr fontId="2" type="noConversion"/>
  </si>
  <si>
    <t>冰魚龍</t>
    <phoneticPr fontId="2" type="noConversion"/>
  </si>
  <si>
    <t>泥魚龍</t>
    <phoneticPr fontId="2" type="noConversion"/>
  </si>
  <si>
    <t>熔岩龍</t>
    <phoneticPr fontId="2" type="noConversion"/>
  </si>
  <si>
    <t>古龍</t>
    <phoneticPr fontId="2" type="noConversion"/>
  </si>
  <si>
    <t>貝西摩斯</t>
    <phoneticPr fontId="2" type="noConversion"/>
  </si>
  <si>
    <t>剛龍</t>
    <phoneticPr fontId="2" type="noConversion"/>
  </si>
  <si>
    <t>冰咒龍</t>
    <phoneticPr fontId="2" type="noConversion"/>
  </si>
  <si>
    <t>滅盡龍</t>
    <phoneticPr fontId="2" type="noConversion"/>
  </si>
  <si>
    <t>殲世滅盡龍</t>
    <phoneticPr fontId="2" type="noConversion"/>
  </si>
  <si>
    <t>屍套龍</t>
    <phoneticPr fontId="2" type="noConversion"/>
  </si>
  <si>
    <t>霧瘴屍套龍</t>
    <phoneticPr fontId="2" type="noConversion"/>
  </si>
  <si>
    <t>炎王龍</t>
    <phoneticPr fontId="2" type="noConversion"/>
  </si>
  <si>
    <t>炎妃龍</t>
    <phoneticPr fontId="2" type="noConversion"/>
  </si>
  <si>
    <t>麒麟</t>
    <phoneticPr fontId="2" type="noConversion"/>
  </si>
  <si>
    <t>冥燈龍</t>
    <phoneticPr fontId="2" type="noConversion"/>
  </si>
  <si>
    <t>溟波龍</t>
    <phoneticPr fontId="2" type="noConversion"/>
  </si>
  <si>
    <t>天地煌啼龍</t>
    <phoneticPr fontId="2" type="noConversion"/>
  </si>
  <si>
    <t>絢輝龍</t>
    <phoneticPr fontId="2" type="noConversion"/>
  </si>
  <si>
    <t>冥赤龍</t>
    <phoneticPr fontId="2" type="noConversion"/>
  </si>
  <si>
    <t>煌黑龍</t>
    <phoneticPr fontId="2" type="noConversion"/>
  </si>
  <si>
    <t>黑龍</t>
    <phoneticPr fontId="2" type="noConversion"/>
  </si>
  <si>
    <t>遺存物種</t>
    <phoneticPr fontId="2" type="noConversion"/>
  </si>
  <si>
    <t>鹿首精</t>
    <phoneticPr fontId="2" type="noConversion"/>
  </si>
  <si>
    <t>古代鹿首精</t>
    <phoneticPr fontId="2" type="noConversion"/>
  </si>
  <si>
    <t>Ancient Leshen</t>
    <phoneticPr fontId="2" type="noConversion"/>
  </si>
  <si>
    <t>Leshen</t>
    <phoneticPr fontId="2" type="noConversion"/>
  </si>
  <si>
    <t>Fatalis</t>
    <phoneticPr fontId="2" type="noConversion"/>
  </si>
  <si>
    <t>Kulu Ya Ku</t>
    <phoneticPr fontId="2" type="noConversion"/>
  </si>
  <si>
    <t>Pukei Pukei</t>
    <phoneticPr fontId="2" type="noConversion"/>
  </si>
  <si>
    <t>Coral Pukei Pukei</t>
    <phoneticPr fontId="2" type="noConversion"/>
  </si>
  <si>
    <t>Tzitzi Ya Ku</t>
    <phoneticPr fontId="2" type="noConversion"/>
  </si>
  <si>
    <t>Yian Garuga</t>
    <phoneticPr fontId="2" type="noConversion"/>
  </si>
  <si>
    <t>Scarred Yian Garuga</t>
    <phoneticPr fontId="2" type="noConversion"/>
  </si>
  <si>
    <t>Anjanath</t>
    <phoneticPr fontId="2" type="noConversion"/>
  </si>
  <si>
    <t>Fulgur Anjanath</t>
    <phoneticPr fontId="2" type="noConversion"/>
  </si>
  <si>
    <t>Banbaro</t>
    <phoneticPr fontId="2" type="noConversion"/>
  </si>
  <si>
    <t>Barroth</t>
    <phoneticPr fontId="2" type="noConversion"/>
  </si>
  <si>
    <t>Deviljho</t>
    <phoneticPr fontId="2" type="noConversion"/>
  </si>
  <si>
    <t>Savage Deviljho</t>
    <phoneticPr fontId="2" type="noConversion"/>
  </si>
  <si>
    <t>Glavenus</t>
    <phoneticPr fontId="2" type="noConversion"/>
  </si>
  <si>
    <t>Acidic Glavenus</t>
    <phoneticPr fontId="2" type="noConversion"/>
  </si>
  <si>
    <t>Radobaan</t>
    <phoneticPr fontId="2" type="noConversion"/>
  </si>
  <si>
    <t>Uragaan</t>
    <phoneticPr fontId="2" type="noConversion"/>
  </si>
  <si>
    <t>Brachydios</t>
    <phoneticPr fontId="2" type="noConversion"/>
  </si>
  <si>
    <t>Raging Brachydios</t>
    <phoneticPr fontId="2" type="noConversion"/>
  </si>
  <si>
    <t>Rajang</t>
    <phoneticPr fontId="2" type="noConversion"/>
  </si>
  <si>
    <t>Furious Rajang</t>
    <phoneticPr fontId="2" type="noConversion"/>
  </si>
  <si>
    <t>Dodogama</t>
    <phoneticPr fontId="2" type="noConversion"/>
  </si>
  <si>
    <t>Great Girros</t>
    <phoneticPr fontId="2" type="noConversion"/>
  </si>
  <si>
    <t>Great Jagras</t>
    <phoneticPr fontId="2" type="noConversion"/>
  </si>
  <si>
    <t>Odogaron</t>
    <phoneticPr fontId="2" type="noConversion"/>
  </si>
  <si>
    <t>Ebony Odogaron</t>
    <phoneticPr fontId="2" type="noConversion"/>
  </si>
  <si>
    <t>Tobi Kadachi</t>
    <phoneticPr fontId="2" type="noConversion"/>
  </si>
  <si>
    <t>Viper Tobi Kadachi</t>
    <phoneticPr fontId="2" type="noConversion"/>
  </si>
  <si>
    <t>Zinogre</t>
    <phoneticPr fontId="2" type="noConversion"/>
  </si>
  <si>
    <t>Stygian Zinogre</t>
    <phoneticPr fontId="2" type="noConversion"/>
  </si>
  <si>
    <t>Barioth</t>
    <phoneticPr fontId="2" type="noConversion"/>
  </si>
  <si>
    <t>Frostfang Barioth</t>
    <phoneticPr fontId="2" type="noConversion"/>
  </si>
  <si>
    <t>Bazelgeuse</t>
    <phoneticPr fontId="2" type="noConversion"/>
  </si>
  <si>
    <t>Seething Bazelgeuse</t>
    <phoneticPr fontId="2" type="noConversion"/>
  </si>
  <si>
    <t>Diablos</t>
    <phoneticPr fontId="2" type="noConversion"/>
  </si>
  <si>
    <t>Black Diablos</t>
    <phoneticPr fontId="2" type="noConversion"/>
  </si>
  <si>
    <t>Legiana</t>
    <phoneticPr fontId="2" type="noConversion"/>
  </si>
  <si>
    <t>Shrieking Legiana</t>
    <phoneticPr fontId="2" type="noConversion"/>
  </si>
  <si>
    <t>Nargacuga</t>
    <phoneticPr fontId="2" type="noConversion"/>
  </si>
  <si>
    <t>Paolumu</t>
    <phoneticPr fontId="2" type="noConversion"/>
  </si>
  <si>
    <t>Nightshade Paolumu</t>
    <phoneticPr fontId="2" type="noConversion"/>
  </si>
  <si>
    <t>Rathalos</t>
    <phoneticPr fontId="2" type="noConversion"/>
  </si>
  <si>
    <t>Azure Rathalos</t>
    <phoneticPr fontId="2" type="noConversion"/>
  </si>
  <si>
    <t>Rathian</t>
    <phoneticPr fontId="2" type="noConversion"/>
  </si>
  <si>
    <t>Pink Rathian</t>
    <phoneticPr fontId="2" type="noConversion"/>
  </si>
  <si>
    <t>Tigrex</t>
    <phoneticPr fontId="2" type="noConversion"/>
  </si>
  <si>
    <t>Brute Tigrex</t>
    <phoneticPr fontId="2" type="noConversion"/>
  </si>
  <si>
    <t>Silver Rathalos</t>
    <phoneticPr fontId="2" type="noConversion"/>
  </si>
  <si>
    <t>Gold Rathian</t>
    <phoneticPr fontId="2" type="noConversion"/>
  </si>
  <si>
    <t>Beotodus</t>
    <phoneticPr fontId="2" type="noConversion"/>
  </si>
  <si>
    <t>Jyuratodus</t>
    <phoneticPr fontId="2" type="noConversion"/>
  </si>
  <si>
    <t>Lavasioth</t>
    <phoneticPr fontId="2" type="noConversion"/>
  </si>
  <si>
    <t>Behemoth</t>
    <phoneticPr fontId="2" type="noConversion"/>
  </si>
  <si>
    <t>Kushala Daora</t>
    <phoneticPr fontId="2" type="noConversion"/>
  </si>
  <si>
    <t>Velkhana</t>
    <phoneticPr fontId="2" type="noConversion"/>
  </si>
  <si>
    <t>Nergigante</t>
    <phoneticPr fontId="2" type="noConversion"/>
  </si>
  <si>
    <t>Ruiner Nergigante</t>
    <phoneticPr fontId="2" type="noConversion"/>
  </si>
  <si>
    <t>Vaal Hazak</t>
    <phoneticPr fontId="2" type="noConversion"/>
  </si>
  <si>
    <t>blackveil Vaal Hazak</t>
    <phoneticPr fontId="2" type="noConversion"/>
  </si>
  <si>
    <t>Teostra</t>
    <phoneticPr fontId="2" type="noConversion"/>
  </si>
  <si>
    <t>Lunastra</t>
    <phoneticPr fontId="2" type="noConversion"/>
  </si>
  <si>
    <t>Kirin</t>
    <phoneticPr fontId="2" type="noConversion"/>
  </si>
  <si>
    <t>Xeno'jiiva</t>
    <phoneticPr fontId="2" type="noConversion"/>
  </si>
  <si>
    <t>Namielle</t>
    <phoneticPr fontId="2" type="noConversion"/>
  </si>
  <si>
    <t>Sharalshvalda</t>
    <phoneticPr fontId="2" type="noConversion"/>
  </si>
  <si>
    <t>Kulve Taroth</t>
    <phoneticPr fontId="2" type="noConversion"/>
  </si>
  <si>
    <t>Safi'jiiva</t>
    <phoneticPr fontId="2" type="noConversion"/>
  </si>
  <si>
    <t>Alatreon</t>
    <phoneticPr fontId="2" type="noConversion"/>
  </si>
  <si>
    <t>大回復藥</t>
    <phoneticPr fontId="2" type="noConversion"/>
  </si>
  <si>
    <t>一般</t>
    <phoneticPr fontId="2" type="noConversion"/>
  </si>
  <si>
    <t>歷戰</t>
    <phoneticPr fontId="2" type="noConversion"/>
  </si>
  <si>
    <t>超級</t>
    <phoneticPr fontId="2" type="noConversion"/>
  </si>
  <si>
    <t>一般資訊</t>
    <phoneticPr fontId="2" type="noConversion"/>
  </si>
  <si>
    <t>招式資訊</t>
    <phoneticPr fontId="2" type="noConversion"/>
  </si>
  <si>
    <t>難度係數</t>
    <phoneticPr fontId="2" type="noConversion"/>
  </si>
  <si>
    <t>近戰承受傷害比例</t>
    <phoneticPr fontId="2" type="noConversion"/>
  </si>
  <si>
    <t>遠程承受傷害比例</t>
    <phoneticPr fontId="2" type="noConversion"/>
  </si>
  <si>
    <t>體力衣裝</t>
    <phoneticPr fontId="2" type="noConversion"/>
  </si>
  <si>
    <t>一般攻擊</t>
    <phoneticPr fontId="2" type="noConversion"/>
  </si>
  <si>
    <t>元素屬性</t>
    <phoneticPr fontId="2" type="noConversion"/>
  </si>
  <si>
    <t>無</t>
    <phoneticPr fontId="2" type="noConversion"/>
  </si>
  <si>
    <t>難度換算後物理傷害</t>
    <phoneticPr fontId="2" type="noConversion"/>
  </si>
  <si>
    <t>元素傷害比例</t>
    <phoneticPr fontId="2" type="noConversion"/>
  </si>
  <si>
    <t>難度換算後元素傷害</t>
    <phoneticPr fontId="2" type="noConversion"/>
  </si>
  <si>
    <t>減傷比例</t>
    <phoneticPr fontId="2" type="noConversion"/>
  </si>
  <si>
    <t>元素抗性</t>
    <phoneticPr fontId="2" type="noConversion"/>
  </si>
  <si>
    <t>難度換算後遠程傷害</t>
    <phoneticPr fontId="2" type="noConversion"/>
  </si>
  <si>
    <t>近戰危險度評估</t>
    <phoneticPr fontId="2" type="noConversion"/>
  </si>
  <si>
    <t>遠程危險度評估</t>
    <phoneticPr fontId="2" type="noConversion"/>
  </si>
  <si>
    <t>石頭砸擊</t>
    <phoneticPr fontId="2" type="noConversion"/>
  </si>
  <si>
    <t>跳躍砸擊</t>
    <phoneticPr fontId="2" type="noConversion"/>
  </si>
  <si>
    <t>石頭投擲</t>
    <phoneticPr fontId="2" type="noConversion"/>
  </si>
  <si>
    <t>爆炸石砸擊</t>
    <phoneticPr fontId="2" type="noConversion"/>
  </si>
  <si>
    <t>硬石砸擊</t>
    <phoneticPr fontId="2" type="noConversion"/>
  </si>
  <si>
    <t>爆炸石存在其他強力派生攻擊，如:爆炸投擲、地雷等附加火屬性且高傷害之技能，由於爆炸石本身出現條件嚴苛，故暫且不計</t>
    <phoneticPr fontId="2" type="noConversion"/>
  </si>
  <si>
    <t>吐舌攻擊</t>
    <phoneticPr fontId="2" type="noConversion"/>
  </si>
  <si>
    <t>毒彈</t>
    <phoneticPr fontId="2" type="noConversion"/>
  </si>
  <si>
    <t>毒</t>
    <phoneticPr fontId="2" type="noConversion"/>
  </si>
  <si>
    <t>蓄力毒彈</t>
    <phoneticPr fontId="2" type="noConversion"/>
  </si>
  <si>
    <t>水球</t>
    <phoneticPr fontId="2" type="noConversion"/>
  </si>
  <si>
    <t>水</t>
    <phoneticPr fontId="2" type="noConversion"/>
  </si>
  <si>
    <t>蓄力水球</t>
    <phoneticPr fontId="2" type="noConversion"/>
  </si>
  <si>
    <t>水鐵炮</t>
    <phoneticPr fontId="2" type="noConversion"/>
  </si>
  <si>
    <t>水鐵炮(大)</t>
    <phoneticPr fontId="2" type="noConversion"/>
  </si>
  <si>
    <t>水鐵炮(必殺)</t>
    <phoneticPr fontId="2" type="noConversion"/>
  </si>
  <si>
    <t>掃射水流</t>
    <phoneticPr fontId="2" type="noConversion"/>
  </si>
  <si>
    <t>掃射水流(大)</t>
    <phoneticPr fontId="2" type="noConversion"/>
  </si>
  <si>
    <t>必殺踢擊</t>
    <phoneticPr fontId="2" type="noConversion"/>
  </si>
  <si>
    <t>必殺掃尾</t>
    <phoneticPr fontId="2" type="noConversion"/>
  </si>
  <si>
    <t>牽制踢擊</t>
    <phoneticPr fontId="2" type="noConversion"/>
  </si>
  <si>
    <t>掃尾</t>
    <phoneticPr fontId="2" type="noConversion"/>
  </si>
  <si>
    <t>掃尾(斷尾)</t>
    <phoneticPr fontId="2" type="noConversion"/>
  </si>
  <si>
    <t>猛突</t>
    <phoneticPr fontId="2" type="noConversion"/>
  </si>
  <si>
    <t>連啄</t>
    <phoneticPr fontId="2" type="noConversion"/>
  </si>
  <si>
    <t>空中甩尾</t>
    <phoneticPr fontId="2" type="noConversion"/>
  </si>
  <si>
    <t>空中甩尾(斷尾)</t>
    <phoneticPr fontId="2" type="noConversion"/>
  </si>
  <si>
    <t>神鳥之喙</t>
    <phoneticPr fontId="2" type="noConversion"/>
  </si>
  <si>
    <t>尾巴貫擊</t>
    <phoneticPr fontId="2" type="noConversion"/>
  </si>
  <si>
    <t>尾巴貫擊(斷尾)</t>
    <phoneticPr fontId="2" type="noConversion"/>
  </si>
  <si>
    <t>火球</t>
    <phoneticPr fontId="2" type="noConversion"/>
  </si>
  <si>
    <t>火</t>
    <phoneticPr fontId="2" type="noConversion"/>
  </si>
  <si>
    <t>對地火球</t>
    <phoneticPr fontId="2" type="noConversion"/>
  </si>
  <si>
    <t>掃射火球</t>
    <phoneticPr fontId="2" type="noConversion"/>
  </si>
  <si>
    <t>機關槍火球</t>
    <phoneticPr fontId="2" type="noConversion"/>
  </si>
  <si>
    <t>二連咬</t>
    <phoneticPr fontId="2" type="noConversion"/>
  </si>
  <si>
    <t>三連咬</t>
    <phoneticPr fontId="2" type="noConversion"/>
  </si>
  <si>
    <t>墜地重擊</t>
    <phoneticPr fontId="2" type="noConversion"/>
  </si>
  <si>
    <t>必殺咬合</t>
    <phoneticPr fontId="2" type="noConversion"/>
  </si>
  <si>
    <t>拘束</t>
    <phoneticPr fontId="2" type="noConversion"/>
  </si>
  <si>
    <t>火焰爆發</t>
    <phoneticPr fontId="2" type="noConversion"/>
  </si>
  <si>
    <t>亞種帶電-雷鳴一咬</t>
    <phoneticPr fontId="2" type="noConversion"/>
  </si>
  <si>
    <t>雷</t>
    <phoneticPr fontId="2" type="noConversion"/>
  </si>
  <si>
    <t>無帶電皆同於蠻顎龍僅列出帶電狀態技能</t>
    <phoneticPr fontId="2" type="noConversion"/>
  </si>
  <si>
    <t>雷鼻水</t>
    <phoneticPr fontId="2" type="noConversion"/>
  </si>
  <si>
    <t>放電</t>
    <phoneticPr fontId="2" type="noConversion"/>
  </si>
  <si>
    <t>雷鼻水三連</t>
    <phoneticPr fontId="2" type="noConversion"/>
  </si>
  <si>
    <t>每段攻擊傷害會不斷提升，因為傷害提升幅度不大(&lt;10%)，故只列出最後一下</t>
    <phoneticPr fontId="2" type="noConversion"/>
  </si>
  <si>
    <t>傷害與普通黑狼鳥沒有區別，反而因為難度成數下降而變少了，主要差在AI(招式選擇及攻擊頻率)</t>
    <phoneticPr fontId="2" type="noConversion"/>
  </si>
  <si>
    <t>甩尾</t>
    <phoneticPr fontId="2" type="noConversion"/>
  </si>
  <si>
    <t>猛牛突進</t>
    <phoneticPr fontId="2" type="noConversion"/>
  </si>
  <si>
    <t>突進上挑</t>
    <phoneticPr fontId="2" type="noConversion"/>
  </si>
  <si>
    <t>突進砸擊</t>
    <phoneticPr fontId="2" type="noConversion"/>
  </si>
  <si>
    <t>投石</t>
    <phoneticPr fontId="2" type="noConversion"/>
  </si>
  <si>
    <t>死亡衝鋒</t>
    <phoneticPr fontId="2" type="noConversion"/>
  </si>
  <si>
    <t>僅對其他大型魔物使用，可能波及玩家</t>
    <phoneticPr fontId="2" type="noConversion"/>
  </si>
  <si>
    <t>滾石突進</t>
    <phoneticPr fontId="2" type="noConversion"/>
  </si>
  <si>
    <t>滾石投擲</t>
    <phoneticPr fontId="2" type="noConversion"/>
  </si>
  <si>
    <t>滾石爆裂</t>
    <phoneticPr fontId="2" type="noConversion"/>
  </si>
  <si>
    <t>滾石投擲-泥巴</t>
    <phoneticPr fontId="2" type="noConversion"/>
  </si>
  <si>
    <t>滾石投擲-水苔</t>
    <phoneticPr fontId="2" type="noConversion"/>
  </si>
  <si>
    <t>滾石投擲-瘴氣岩</t>
    <phoneticPr fontId="2" type="noConversion"/>
  </si>
  <si>
    <t>滾石投擲-熔岩</t>
    <phoneticPr fontId="2" type="noConversion"/>
  </si>
  <si>
    <t>滾石投擲-雪球</t>
    <phoneticPr fontId="2" type="noConversion"/>
  </si>
  <si>
    <t>冰</t>
    <phoneticPr fontId="2" type="noConversion"/>
  </si>
  <si>
    <t>滾石投擲-樹木</t>
    <phoneticPr fontId="2" type="noConversion"/>
  </si>
  <si>
    <t>滾石投擲-骨片飛散</t>
    <phoneticPr fontId="2" type="noConversion"/>
  </si>
  <si>
    <t>滾石投擲-結晶飛散</t>
    <phoneticPr fontId="2" type="noConversion"/>
  </si>
  <si>
    <t>突進</t>
    <phoneticPr fontId="2" type="noConversion"/>
  </si>
  <si>
    <t>泥彈</t>
    <phoneticPr fontId="2" type="noConversion"/>
  </si>
  <si>
    <t>大泥彈</t>
    <phoneticPr fontId="2" type="noConversion"/>
  </si>
  <si>
    <t>咬合</t>
    <phoneticPr fontId="2" type="noConversion"/>
  </si>
  <si>
    <t>迴旋掃尾</t>
    <phoneticPr fontId="2" type="noConversion"/>
  </si>
  <si>
    <t>貪婪捕食</t>
    <phoneticPr fontId="2" type="noConversion"/>
  </si>
  <si>
    <t>貪婪龍焰</t>
    <phoneticPr fontId="2" type="noConversion"/>
  </si>
  <si>
    <t>龍</t>
    <phoneticPr fontId="2" type="noConversion"/>
  </si>
  <si>
    <t>生物戰技-活體投擲</t>
    <phoneticPr fontId="2" type="noConversion"/>
  </si>
  <si>
    <t>生物戰技-火種迴旋</t>
    <phoneticPr fontId="2" type="noConversion"/>
  </si>
  <si>
    <t>生物戰技-雷種迴旋</t>
    <phoneticPr fontId="2" type="noConversion"/>
  </si>
  <si>
    <t>生物戰技-冰種迴旋</t>
    <phoneticPr fontId="2" type="noConversion"/>
  </si>
  <si>
    <t>生物戰技-瘴氣迴旋</t>
    <phoneticPr fontId="2" type="noConversion"/>
  </si>
  <si>
    <t>瘴氣</t>
    <phoneticPr fontId="2" type="noConversion"/>
  </si>
  <si>
    <t>生物戰技-世界繞行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</si>
</sst>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0"/>
      <name val="微軟正黑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rgb="FFD3B6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D8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9" fontId="1" fillId="6" borderId="0" xfId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9" fontId="1" fillId="10" borderId="0" xfId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9" fontId="1" fillId="8" borderId="0" xfId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9" fontId="1" fillId="12" borderId="0" xfId="1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C5D8FF"/>
      <color rgb="FFD3B6E8"/>
      <color rgb="FFE8D9F3"/>
      <color rgb="FFFF7D7D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F2C8-D971-4852-B202-CB4F3D2BC098}">
  <dimension ref="A2:AJ481"/>
  <sheetViews>
    <sheetView tabSelected="1" workbookViewId="0">
      <pane ySplit="7" topLeftCell="A82" activePane="bottomLeft" state="frozen"/>
      <selection pane="bottomLeft" activeCell="G103" sqref="G103"/>
    </sheetView>
  </sheetViews>
  <sheetFormatPr defaultRowHeight="13.5"/>
  <cols>
    <col min="1" max="1" width="8" style="5" customWidth="1"/>
    <col min="2" max="2" width="18.125" style="5" bestFit="1" customWidth="1"/>
    <col min="3" max="3" width="9.625" style="5" bestFit="1" customWidth="1"/>
    <col min="4" max="4" width="15.875" style="8" bestFit="1" customWidth="1"/>
    <col min="5" max="6" width="8" style="8" bestFit="1" customWidth="1"/>
    <col min="7" max="8" width="8" style="8" customWidth="1"/>
    <col min="9" max="9" width="8.375" style="11" customWidth="1"/>
    <col min="10" max="11" width="8" style="11" bestFit="1" customWidth="1"/>
    <col min="12" max="14" width="8" style="14" customWidth="1"/>
    <col min="15" max="17" width="8.375" style="15" customWidth="1"/>
    <col min="18" max="20" width="8.75" style="19" customWidth="1"/>
    <col min="21" max="23" width="7.375" style="17" customWidth="1"/>
    <col min="24" max="26" width="7.25" style="19" customWidth="1"/>
    <col min="27" max="29" width="7.375" style="15" customWidth="1"/>
    <col min="30" max="32" width="4.75" style="17" bestFit="1" customWidth="1"/>
    <col min="33" max="35" width="4.75" style="15" customWidth="1"/>
    <col min="36" max="36" width="98.375" style="21" bestFit="1" customWidth="1"/>
    <col min="37" max="16384" width="9" style="1"/>
  </cols>
  <sheetData>
    <row r="2" spans="1:36">
      <c r="E2" s="8" t="s">
        <v>5</v>
      </c>
      <c r="F2" s="8" t="s">
        <v>6</v>
      </c>
      <c r="G2" s="8" t="s">
        <v>174</v>
      </c>
      <c r="H2" s="8" t="s">
        <v>175</v>
      </c>
      <c r="J2" s="11" t="s">
        <v>158</v>
      </c>
      <c r="K2" s="11" t="s">
        <v>167</v>
      </c>
    </row>
    <row r="3" spans="1:36">
      <c r="E3" s="8">
        <v>150</v>
      </c>
      <c r="F3" s="8">
        <v>1000</v>
      </c>
      <c r="G3" s="8">
        <f>80/(80+F3)</f>
        <v>7.407407407407407E-2</v>
      </c>
      <c r="H3" s="8">
        <v>0</v>
      </c>
      <c r="J3" s="11">
        <v>70</v>
      </c>
      <c r="K3" s="11">
        <v>100</v>
      </c>
    </row>
    <row r="4" spans="1:36">
      <c r="J4" s="12">
        <f>J3/E3</f>
        <v>0.46666666666666667</v>
      </c>
      <c r="K4" s="12">
        <f>K3/E3</f>
        <v>0.66666666666666663</v>
      </c>
    </row>
    <row r="5" spans="1:36">
      <c r="J5" s="12"/>
    </row>
    <row r="6" spans="1:36">
      <c r="A6" s="24" t="s">
        <v>162</v>
      </c>
      <c r="B6" s="24"/>
      <c r="C6" s="24"/>
      <c r="D6" s="26" t="s">
        <v>163</v>
      </c>
      <c r="E6" s="26"/>
      <c r="F6" s="26"/>
      <c r="G6" s="26"/>
      <c r="H6" s="26"/>
      <c r="I6" s="25" t="s">
        <v>164</v>
      </c>
      <c r="J6" s="25"/>
      <c r="K6" s="25"/>
      <c r="L6" s="27" t="s">
        <v>171</v>
      </c>
      <c r="M6" s="27"/>
      <c r="N6" s="27"/>
      <c r="O6" s="22" t="s">
        <v>176</v>
      </c>
      <c r="P6" s="22"/>
      <c r="Q6" s="22"/>
      <c r="R6" s="28" t="s">
        <v>173</v>
      </c>
      <c r="S6" s="28"/>
      <c r="T6" s="28"/>
      <c r="U6" s="23" t="s">
        <v>165</v>
      </c>
      <c r="V6" s="23"/>
      <c r="W6" s="23"/>
      <c r="X6" s="28" t="s">
        <v>172</v>
      </c>
      <c r="Y6" s="28"/>
      <c r="Z6" s="28"/>
      <c r="AA6" s="22" t="s">
        <v>166</v>
      </c>
      <c r="AB6" s="22"/>
      <c r="AC6" s="22"/>
      <c r="AD6" s="23" t="s">
        <v>177</v>
      </c>
      <c r="AE6" s="23"/>
      <c r="AF6" s="23"/>
      <c r="AG6" s="22" t="s">
        <v>178</v>
      </c>
      <c r="AH6" s="22"/>
      <c r="AI6" s="22"/>
    </row>
    <row r="7" spans="1:36">
      <c r="A7" s="5" t="s">
        <v>9</v>
      </c>
      <c r="B7" s="6" t="s">
        <v>0</v>
      </c>
      <c r="C7" s="6" t="s">
        <v>1</v>
      </c>
      <c r="D7" s="9" t="s">
        <v>2</v>
      </c>
      <c r="E7" s="9" t="s">
        <v>3</v>
      </c>
      <c r="F7" s="9" t="s">
        <v>4</v>
      </c>
      <c r="G7" s="9" t="s">
        <v>169</v>
      </c>
      <c r="H7" s="9" t="s">
        <v>7</v>
      </c>
      <c r="I7" s="13" t="s">
        <v>159</v>
      </c>
      <c r="J7" s="13" t="s">
        <v>160</v>
      </c>
      <c r="K7" s="13" t="s">
        <v>161</v>
      </c>
      <c r="L7" s="14" t="s">
        <v>159</v>
      </c>
      <c r="M7" s="14" t="s">
        <v>160</v>
      </c>
      <c r="N7" s="14" t="s">
        <v>161</v>
      </c>
      <c r="O7" s="15" t="s">
        <v>159</v>
      </c>
      <c r="P7" s="15" t="s">
        <v>160</v>
      </c>
      <c r="Q7" s="15" t="s">
        <v>161</v>
      </c>
      <c r="R7" s="19" t="s">
        <v>159</v>
      </c>
      <c r="S7" s="19" t="s">
        <v>160</v>
      </c>
      <c r="T7" s="19" t="s">
        <v>161</v>
      </c>
      <c r="U7" s="17" t="s">
        <v>159</v>
      </c>
      <c r="V7" s="17" t="s">
        <v>160</v>
      </c>
      <c r="W7" s="17" t="s">
        <v>161</v>
      </c>
      <c r="X7" s="19" t="s">
        <v>159</v>
      </c>
      <c r="Y7" s="19" t="s">
        <v>160</v>
      </c>
      <c r="Z7" s="19" t="s">
        <v>161</v>
      </c>
      <c r="AA7" s="15" t="s">
        <v>159</v>
      </c>
      <c r="AB7" s="15" t="s">
        <v>160</v>
      </c>
      <c r="AC7" s="15" t="s">
        <v>161</v>
      </c>
      <c r="AD7" s="17" t="s">
        <v>159</v>
      </c>
      <c r="AE7" s="17" t="s">
        <v>160</v>
      </c>
      <c r="AF7" s="17" t="s">
        <v>161</v>
      </c>
      <c r="AG7" s="15" t="s">
        <v>159</v>
      </c>
      <c r="AH7" s="15" t="s">
        <v>160</v>
      </c>
      <c r="AI7" s="15" t="s">
        <v>161</v>
      </c>
      <c r="AJ7" s="21" t="s">
        <v>8</v>
      </c>
    </row>
    <row r="8" spans="1:36">
      <c r="A8" s="5" t="s">
        <v>10</v>
      </c>
      <c r="B8" s="5" t="s">
        <v>91</v>
      </c>
      <c r="C8" s="5" t="s">
        <v>11</v>
      </c>
      <c r="D8" s="8" t="s">
        <v>168</v>
      </c>
      <c r="E8" s="8">
        <v>24</v>
      </c>
      <c r="F8" s="8">
        <v>33</v>
      </c>
      <c r="G8" s="8" t="s">
        <v>170</v>
      </c>
      <c r="H8" s="8">
        <v>0</v>
      </c>
      <c r="I8" s="11">
        <v>8</v>
      </c>
      <c r="J8" s="11">
        <v>0</v>
      </c>
      <c r="K8" s="11">
        <v>0</v>
      </c>
      <c r="L8" s="14">
        <f t="shared" ref="L8:L14" si="0">E8*I8</f>
        <v>192</v>
      </c>
      <c r="M8" s="14">
        <f t="shared" ref="M8:M14" si="1">E8*J8</f>
        <v>0</v>
      </c>
      <c r="N8" s="14">
        <f t="shared" ref="N8:N14" si="2">E8*K8</f>
        <v>0</v>
      </c>
      <c r="O8" s="15">
        <f t="shared" ref="O8:O14" si="3">F8*I8</f>
        <v>264</v>
      </c>
      <c r="P8" s="15">
        <f t="shared" ref="P8:P14" si="4">F8*J8</f>
        <v>0</v>
      </c>
      <c r="Q8" s="15">
        <f t="shared" ref="Q8:Q14" si="5">F8*K8</f>
        <v>0</v>
      </c>
      <c r="R8" s="19">
        <f t="shared" ref="R8:R14" si="6">H8*I8</f>
        <v>0</v>
      </c>
      <c r="S8" s="19">
        <f t="shared" ref="S8:S14" si="7">H8*J8</f>
        <v>0</v>
      </c>
      <c r="T8" s="19">
        <f t="shared" ref="T8:T14" si="8">H8*K8</f>
        <v>0</v>
      </c>
      <c r="U8" s="18">
        <f t="shared" ref="U8:W14" si="9">L8*$G$3/$E$3</f>
        <v>9.481481481481481E-2</v>
      </c>
      <c r="V8" s="18">
        <f t="shared" si="9"/>
        <v>0</v>
      </c>
      <c r="W8" s="18">
        <f t="shared" si="9"/>
        <v>0</v>
      </c>
      <c r="X8" s="20">
        <f t="shared" ref="X8:Z14" si="10">R8*$G$3*(1-$H$3)/$E$3</f>
        <v>0</v>
      </c>
      <c r="Y8" s="20">
        <f t="shared" si="10"/>
        <v>0</v>
      </c>
      <c r="Z8" s="20">
        <f t="shared" si="10"/>
        <v>0</v>
      </c>
      <c r="AA8" s="16">
        <f t="shared" ref="AA8:AC14" si="11">O8*$G$3/$E$3</f>
        <v>0.13037037037037036</v>
      </c>
      <c r="AB8" s="16">
        <f t="shared" si="11"/>
        <v>0</v>
      </c>
      <c r="AC8" s="16">
        <f t="shared" si="11"/>
        <v>0</v>
      </c>
      <c r="AD8" s="17" t="str">
        <f t="shared" ref="AD8:AI8" si="12">IF((U8+X8)&lt;($J$4/2),"低",IF((U8+X8)&gt;$J$4,"高","中"))</f>
        <v>低</v>
      </c>
      <c r="AE8" s="17" t="str">
        <f t="shared" si="12"/>
        <v>低</v>
      </c>
      <c r="AF8" s="17" t="str">
        <f t="shared" si="12"/>
        <v>低</v>
      </c>
      <c r="AG8" s="15" t="str">
        <f t="shared" si="12"/>
        <v>低</v>
      </c>
      <c r="AH8" s="15" t="str">
        <f t="shared" si="12"/>
        <v>低</v>
      </c>
      <c r="AI8" s="15" t="str">
        <f t="shared" si="12"/>
        <v>低</v>
      </c>
    </row>
    <row r="9" spans="1:36" s="2" customFormat="1">
      <c r="A9" s="5"/>
      <c r="B9" s="5"/>
      <c r="C9" s="5"/>
      <c r="D9" s="10" t="s">
        <v>179</v>
      </c>
      <c r="E9" s="8">
        <v>32</v>
      </c>
      <c r="F9" s="8">
        <v>45</v>
      </c>
      <c r="G9" s="8" t="s">
        <v>170</v>
      </c>
      <c r="H9" s="8">
        <v>0</v>
      </c>
      <c r="I9" s="11">
        <v>8</v>
      </c>
      <c r="J9" s="11">
        <v>0</v>
      </c>
      <c r="K9" s="11">
        <v>0</v>
      </c>
      <c r="L9" s="14">
        <f t="shared" si="0"/>
        <v>256</v>
      </c>
      <c r="M9" s="14">
        <f t="shared" si="1"/>
        <v>0</v>
      </c>
      <c r="N9" s="14">
        <f t="shared" si="2"/>
        <v>0</v>
      </c>
      <c r="O9" s="15">
        <f t="shared" si="3"/>
        <v>360</v>
      </c>
      <c r="P9" s="15">
        <f t="shared" si="4"/>
        <v>0</v>
      </c>
      <c r="Q9" s="15">
        <f t="shared" si="5"/>
        <v>0</v>
      </c>
      <c r="R9" s="19">
        <f t="shared" si="6"/>
        <v>0</v>
      </c>
      <c r="S9" s="19">
        <f t="shared" si="7"/>
        <v>0</v>
      </c>
      <c r="T9" s="19">
        <f t="shared" si="8"/>
        <v>0</v>
      </c>
      <c r="U9" s="18">
        <f t="shared" si="9"/>
        <v>0.12641975308641976</v>
      </c>
      <c r="V9" s="18">
        <f t="shared" si="9"/>
        <v>0</v>
      </c>
      <c r="W9" s="18">
        <f t="shared" si="9"/>
        <v>0</v>
      </c>
      <c r="X9" s="20">
        <f t="shared" si="10"/>
        <v>0</v>
      </c>
      <c r="Y9" s="20">
        <f t="shared" si="10"/>
        <v>0</v>
      </c>
      <c r="Z9" s="20">
        <f t="shared" si="10"/>
        <v>0</v>
      </c>
      <c r="AA9" s="16">
        <f t="shared" si="11"/>
        <v>0.17777777777777776</v>
      </c>
      <c r="AB9" s="16">
        <f t="shared" si="11"/>
        <v>0</v>
      </c>
      <c r="AC9" s="16">
        <f t="shared" si="11"/>
        <v>0</v>
      </c>
      <c r="AD9" s="17" t="str">
        <f t="shared" ref="AD9" si="13">IF((U9+X9)&lt;($J$4/2),"低",IF((U9+X9)&gt;$J$4,"高","中"))</f>
        <v>低</v>
      </c>
      <c r="AE9" s="17" t="str">
        <f t="shared" ref="AE9" si="14">IF((V9+Y9)&lt;($J$4/2),"低",IF((V9+Y9)&gt;$J$4,"高","中"))</f>
        <v>低</v>
      </c>
      <c r="AF9" s="17" t="str">
        <f t="shared" ref="AF9" si="15">IF((W9+Z9)&lt;($J$4/2),"低",IF((W9+Z9)&gt;$J$4,"高","中"))</f>
        <v>低</v>
      </c>
      <c r="AG9" s="15" t="str">
        <f t="shared" ref="AG9" si="16">IF((X9+AA9)&lt;($J$4/2),"低",IF((X9+AA9)&gt;$J$4,"高","中"))</f>
        <v>低</v>
      </c>
      <c r="AH9" s="15" t="str">
        <f t="shared" ref="AH9" si="17">IF((Y9+AB9)&lt;($J$4/2),"低",IF((Y9+AB9)&gt;$J$4,"高","中"))</f>
        <v>低</v>
      </c>
      <c r="AI9" s="15" t="str">
        <f t="shared" ref="AI9" si="18">IF((Z9+AC9)&lt;($J$4/2),"低",IF((Z9+AC9)&gt;$J$4,"高","中"))</f>
        <v>低</v>
      </c>
      <c r="AJ9" s="21"/>
    </row>
    <row r="10" spans="1:36" s="2" customFormat="1">
      <c r="A10" s="5"/>
      <c r="B10" s="5"/>
      <c r="C10" s="5"/>
      <c r="D10" s="10" t="s">
        <v>180</v>
      </c>
      <c r="E10" s="8">
        <v>65</v>
      </c>
      <c r="F10" s="8">
        <v>90</v>
      </c>
      <c r="G10" s="8" t="s">
        <v>170</v>
      </c>
      <c r="H10" s="8">
        <v>0</v>
      </c>
      <c r="I10" s="11">
        <v>8</v>
      </c>
      <c r="J10" s="11">
        <v>0</v>
      </c>
      <c r="K10" s="11">
        <v>0</v>
      </c>
      <c r="L10" s="14">
        <f t="shared" si="0"/>
        <v>520</v>
      </c>
      <c r="M10" s="14">
        <f t="shared" si="1"/>
        <v>0</v>
      </c>
      <c r="N10" s="14">
        <f t="shared" si="2"/>
        <v>0</v>
      </c>
      <c r="O10" s="15">
        <f t="shared" si="3"/>
        <v>720</v>
      </c>
      <c r="P10" s="15">
        <f t="shared" si="4"/>
        <v>0</v>
      </c>
      <c r="Q10" s="15">
        <f t="shared" si="5"/>
        <v>0</v>
      </c>
      <c r="R10" s="19">
        <f t="shared" si="6"/>
        <v>0</v>
      </c>
      <c r="S10" s="19">
        <f t="shared" si="7"/>
        <v>0</v>
      </c>
      <c r="T10" s="19">
        <f t="shared" si="8"/>
        <v>0</v>
      </c>
      <c r="U10" s="18">
        <f t="shared" si="9"/>
        <v>0.25679012345679014</v>
      </c>
      <c r="V10" s="18">
        <f t="shared" si="9"/>
        <v>0</v>
      </c>
      <c r="W10" s="18">
        <f t="shared" si="9"/>
        <v>0</v>
      </c>
      <c r="X10" s="20">
        <f t="shared" si="10"/>
        <v>0</v>
      </c>
      <c r="Y10" s="20">
        <f t="shared" si="10"/>
        <v>0</v>
      </c>
      <c r="Z10" s="20">
        <f t="shared" si="10"/>
        <v>0</v>
      </c>
      <c r="AA10" s="16">
        <f t="shared" si="11"/>
        <v>0.35555555555555551</v>
      </c>
      <c r="AB10" s="16">
        <f t="shared" si="11"/>
        <v>0</v>
      </c>
      <c r="AC10" s="16">
        <f t="shared" si="11"/>
        <v>0</v>
      </c>
      <c r="AD10" s="17" t="str">
        <f t="shared" ref="AD10:AD12" si="19">IF((U10+X10)&lt;($J$4/2),"低",IF((U10+X10)&gt;$J$4,"高","中"))</f>
        <v>中</v>
      </c>
      <c r="AE10" s="17" t="str">
        <f t="shared" ref="AE10:AE12" si="20">IF((V10+Y10)&lt;($J$4/2),"低",IF((V10+Y10)&gt;$J$4,"高","中"))</f>
        <v>低</v>
      </c>
      <c r="AF10" s="17" t="str">
        <f t="shared" ref="AF10:AF12" si="21">IF((W10+Z10)&lt;($J$4/2),"低",IF((W10+Z10)&gt;$J$4,"高","中"))</f>
        <v>低</v>
      </c>
      <c r="AG10" s="15" t="str">
        <f t="shared" ref="AG10:AG12" si="22">IF((X10+AA10)&lt;($J$4/2),"低",IF((X10+AA10)&gt;$J$4,"高","中"))</f>
        <v>中</v>
      </c>
      <c r="AH10" s="15" t="str">
        <f t="shared" ref="AH10:AH12" si="23">IF((Y10+AB10)&lt;($J$4/2),"低",IF((Y10+AB10)&gt;$J$4,"高","中"))</f>
        <v>低</v>
      </c>
      <c r="AI10" s="15" t="str">
        <f t="shared" ref="AI10:AI12" si="24">IF((Z10+AC10)&lt;($J$4/2),"低",IF((Z10+AC10)&gt;$J$4,"高","中"))</f>
        <v>低</v>
      </c>
      <c r="AJ10" s="21"/>
    </row>
    <row r="11" spans="1:36" s="2" customFormat="1">
      <c r="A11" s="5"/>
      <c r="B11" s="5"/>
      <c r="C11" s="5"/>
      <c r="D11" s="10" t="s">
        <v>181</v>
      </c>
      <c r="E11" s="8">
        <v>20</v>
      </c>
      <c r="F11" s="8">
        <v>28</v>
      </c>
      <c r="G11" s="8" t="s">
        <v>170</v>
      </c>
      <c r="H11" s="8">
        <v>0</v>
      </c>
      <c r="I11" s="11">
        <v>8</v>
      </c>
      <c r="J11" s="11">
        <v>0</v>
      </c>
      <c r="K11" s="11">
        <v>0</v>
      </c>
      <c r="L11" s="14">
        <f t="shared" si="0"/>
        <v>160</v>
      </c>
      <c r="M11" s="14">
        <f t="shared" si="1"/>
        <v>0</v>
      </c>
      <c r="N11" s="14">
        <f t="shared" si="2"/>
        <v>0</v>
      </c>
      <c r="O11" s="15">
        <f t="shared" si="3"/>
        <v>224</v>
      </c>
      <c r="P11" s="15">
        <f t="shared" si="4"/>
        <v>0</v>
      </c>
      <c r="Q11" s="15">
        <f t="shared" si="5"/>
        <v>0</v>
      </c>
      <c r="R11" s="19">
        <f t="shared" si="6"/>
        <v>0</v>
      </c>
      <c r="S11" s="19">
        <f t="shared" si="7"/>
        <v>0</v>
      </c>
      <c r="T11" s="19">
        <f t="shared" si="8"/>
        <v>0</v>
      </c>
      <c r="U11" s="18">
        <f t="shared" si="9"/>
        <v>7.9012345679012344E-2</v>
      </c>
      <c r="V11" s="18">
        <f t="shared" si="9"/>
        <v>0</v>
      </c>
      <c r="W11" s="18">
        <f t="shared" si="9"/>
        <v>0</v>
      </c>
      <c r="X11" s="20">
        <f t="shared" si="10"/>
        <v>0</v>
      </c>
      <c r="Y11" s="20">
        <f t="shared" si="10"/>
        <v>0</v>
      </c>
      <c r="Z11" s="20">
        <f t="shared" si="10"/>
        <v>0</v>
      </c>
      <c r="AA11" s="16">
        <f t="shared" si="11"/>
        <v>0.11061728395061728</v>
      </c>
      <c r="AB11" s="16">
        <f t="shared" si="11"/>
        <v>0</v>
      </c>
      <c r="AC11" s="16">
        <f t="shared" si="11"/>
        <v>0</v>
      </c>
      <c r="AD11" s="17" t="str">
        <f t="shared" si="19"/>
        <v>低</v>
      </c>
      <c r="AE11" s="17" t="str">
        <f t="shared" si="20"/>
        <v>低</v>
      </c>
      <c r="AF11" s="17" t="str">
        <f t="shared" si="21"/>
        <v>低</v>
      </c>
      <c r="AG11" s="15" t="str">
        <f t="shared" si="22"/>
        <v>低</v>
      </c>
      <c r="AH11" s="15" t="str">
        <f t="shared" si="23"/>
        <v>低</v>
      </c>
      <c r="AI11" s="15" t="str">
        <f t="shared" si="24"/>
        <v>低</v>
      </c>
      <c r="AJ11" s="21"/>
    </row>
    <row r="12" spans="1:36" s="2" customFormat="1">
      <c r="A12" s="5"/>
      <c r="B12" s="5"/>
      <c r="C12" s="5"/>
      <c r="D12" s="10" t="s">
        <v>182</v>
      </c>
      <c r="E12" s="8">
        <v>36</v>
      </c>
      <c r="F12" s="8">
        <v>50</v>
      </c>
      <c r="G12" s="8" t="s">
        <v>170</v>
      </c>
      <c r="H12" s="8">
        <v>0</v>
      </c>
      <c r="I12" s="11">
        <v>8</v>
      </c>
      <c r="J12" s="11">
        <v>0</v>
      </c>
      <c r="K12" s="11">
        <v>0</v>
      </c>
      <c r="L12" s="14">
        <f t="shared" si="0"/>
        <v>288</v>
      </c>
      <c r="M12" s="14">
        <f t="shared" si="1"/>
        <v>0</v>
      </c>
      <c r="N12" s="14">
        <f t="shared" si="2"/>
        <v>0</v>
      </c>
      <c r="O12" s="15">
        <f t="shared" si="3"/>
        <v>400</v>
      </c>
      <c r="P12" s="15">
        <f t="shared" si="4"/>
        <v>0</v>
      </c>
      <c r="Q12" s="15">
        <f t="shared" si="5"/>
        <v>0</v>
      </c>
      <c r="R12" s="19">
        <f t="shared" si="6"/>
        <v>0</v>
      </c>
      <c r="S12" s="19">
        <f t="shared" si="7"/>
        <v>0</v>
      </c>
      <c r="T12" s="19">
        <f t="shared" si="8"/>
        <v>0</v>
      </c>
      <c r="U12" s="18">
        <f t="shared" si="9"/>
        <v>0.14222222222222222</v>
      </c>
      <c r="V12" s="18">
        <f t="shared" si="9"/>
        <v>0</v>
      </c>
      <c r="W12" s="18">
        <f t="shared" si="9"/>
        <v>0</v>
      </c>
      <c r="X12" s="20">
        <f t="shared" si="10"/>
        <v>0</v>
      </c>
      <c r="Y12" s="20">
        <f t="shared" si="10"/>
        <v>0</v>
      </c>
      <c r="Z12" s="20">
        <f t="shared" si="10"/>
        <v>0</v>
      </c>
      <c r="AA12" s="16">
        <f t="shared" si="11"/>
        <v>0.19753086419753085</v>
      </c>
      <c r="AB12" s="16">
        <f t="shared" si="11"/>
        <v>0</v>
      </c>
      <c r="AC12" s="16">
        <f t="shared" si="11"/>
        <v>0</v>
      </c>
      <c r="AD12" s="17" t="str">
        <f t="shared" si="19"/>
        <v>低</v>
      </c>
      <c r="AE12" s="17" t="str">
        <f t="shared" si="20"/>
        <v>低</v>
      </c>
      <c r="AF12" s="17" t="str">
        <f t="shared" si="21"/>
        <v>低</v>
      </c>
      <c r="AG12" s="15" t="str">
        <f t="shared" si="22"/>
        <v>低</v>
      </c>
      <c r="AH12" s="15" t="str">
        <f t="shared" si="23"/>
        <v>低</v>
      </c>
      <c r="AI12" s="15" t="str">
        <f t="shared" si="24"/>
        <v>低</v>
      </c>
      <c r="AJ12" s="21" t="s">
        <v>184</v>
      </c>
    </row>
    <row r="13" spans="1:36" s="2" customFormat="1">
      <c r="A13" s="5"/>
      <c r="B13" s="5"/>
      <c r="C13" s="5"/>
      <c r="D13" s="10" t="s">
        <v>183</v>
      </c>
      <c r="E13" s="8">
        <v>40</v>
      </c>
      <c r="F13" s="8">
        <v>56</v>
      </c>
      <c r="G13" s="8" t="s">
        <v>170</v>
      </c>
      <c r="H13" s="8">
        <v>0</v>
      </c>
      <c r="I13" s="11">
        <v>8</v>
      </c>
      <c r="J13" s="11">
        <v>0</v>
      </c>
      <c r="K13" s="11">
        <v>0</v>
      </c>
      <c r="L13" s="14">
        <f t="shared" si="0"/>
        <v>320</v>
      </c>
      <c r="M13" s="14">
        <f t="shared" si="1"/>
        <v>0</v>
      </c>
      <c r="N13" s="14">
        <f t="shared" si="2"/>
        <v>0</v>
      </c>
      <c r="O13" s="15">
        <f t="shared" si="3"/>
        <v>448</v>
      </c>
      <c r="P13" s="15">
        <f t="shared" si="4"/>
        <v>0</v>
      </c>
      <c r="Q13" s="15">
        <f t="shared" si="5"/>
        <v>0</v>
      </c>
      <c r="R13" s="19">
        <f t="shared" si="6"/>
        <v>0</v>
      </c>
      <c r="S13" s="19">
        <f t="shared" si="7"/>
        <v>0</v>
      </c>
      <c r="T13" s="19">
        <f t="shared" si="8"/>
        <v>0</v>
      </c>
      <c r="U13" s="18">
        <f t="shared" si="9"/>
        <v>0.15802469135802469</v>
      </c>
      <c r="V13" s="18">
        <f t="shared" si="9"/>
        <v>0</v>
      </c>
      <c r="W13" s="18">
        <f t="shared" si="9"/>
        <v>0</v>
      </c>
      <c r="X13" s="20">
        <f t="shared" si="10"/>
        <v>0</v>
      </c>
      <c r="Y13" s="20">
        <f t="shared" si="10"/>
        <v>0</v>
      </c>
      <c r="Z13" s="20">
        <f t="shared" si="10"/>
        <v>0</v>
      </c>
      <c r="AA13" s="16">
        <f t="shared" si="11"/>
        <v>0.22123456790123455</v>
      </c>
      <c r="AB13" s="16">
        <f t="shared" si="11"/>
        <v>0</v>
      </c>
      <c r="AC13" s="16">
        <f t="shared" si="11"/>
        <v>0</v>
      </c>
      <c r="AD13" s="17" t="str">
        <f t="shared" ref="AD13:AD14" si="25">IF((U13+X13)&lt;($J$4/2),"低",IF((U13+X13)&gt;$J$4,"高","中"))</f>
        <v>低</v>
      </c>
      <c r="AE13" s="17" t="str">
        <f t="shared" ref="AE13:AE14" si="26">IF((V13+Y13)&lt;($J$4/2),"低",IF((V13+Y13)&gt;$J$4,"高","中"))</f>
        <v>低</v>
      </c>
      <c r="AF13" s="17" t="str">
        <f t="shared" ref="AF13:AF14" si="27">IF((W13+Z13)&lt;($J$4/2),"低",IF((W13+Z13)&gt;$J$4,"高","中"))</f>
        <v>低</v>
      </c>
      <c r="AG13" s="15" t="str">
        <f t="shared" ref="AG13:AG14" si="28">IF((X13+AA13)&lt;($J$4/2),"低",IF((X13+AA13)&gt;$J$4,"高","中"))</f>
        <v>低</v>
      </c>
      <c r="AH13" s="15" t="str">
        <f t="shared" ref="AH13:AH14" si="29">IF((Y13+AB13)&lt;($J$4/2),"低",IF((Y13+AB13)&gt;$J$4,"高","中"))</f>
        <v>低</v>
      </c>
      <c r="AI13" s="15" t="str">
        <f t="shared" ref="AI13:AI14" si="30">IF((Z13+AC13)&lt;($J$4/2),"低",IF((Z13+AC13)&gt;$J$4,"高","中"))</f>
        <v>低</v>
      </c>
      <c r="AJ13" s="21"/>
    </row>
    <row r="14" spans="1:36">
      <c r="A14" s="5" t="s">
        <v>10</v>
      </c>
      <c r="B14" s="5" t="s">
        <v>92</v>
      </c>
      <c r="C14" s="5" t="s">
        <v>12</v>
      </c>
      <c r="D14" s="10" t="s">
        <v>168</v>
      </c>
      <c r="E14" s="8">
        <v>24</v>
      </c>
      <c r="F14" s="8">
        <v>33</v>
      </c>
      <c r="G14" s="8" t="s">
        <v>170</v>
      </c>
      <c r="H14" s="8">
        <v>0</v>
      </c>
      <c r="I14" s="11">
        <v>9.5</v>
      </c>
      <c r="J14" s="11">
        <v>0</v>
      </c>
      <c r="K14" s="11">
        <v>0</v>
      </c>
      <c r="L14" s="14">
        <f t="shared" si="0"/>
        <v>228</v>
      </c>
      <c r="M14" s="14">
        <f t="shared" si="1"/>
        <v>0</v>
      </c>
      <c r="N14" s="14">
        <f t="shared" si="2"/>
        <v>0</v>
      </c>
      <c r="O14" s="15">
        <f t="shared" si="3"/>
        <v>313.5</v>
      </c>
      <c r="P14" s="15">
        <f t="shared" si="4"/>
        <v>0</v>
      </c>
      <c r="Q14" s="15">
        <f t="shared" si="5"/>
        <v>0</v>
      </c>
      <c r="R14" s="19">
        <f t="shared" si="6"/>
        <v>0</v>
      </c>
      <c r="S14" s="19">
        <f t="shared" si="7"/>
        <v>0</v>
      </c>
      <c r="T14" s="19">
        <f t="shared" si="8"/>
        <v>0</v>
      </c>
      <c r="U14" s="18">
        <f t="shared" si="9"/>
        <v>0.11259259259259259</v>
      </c>
      <c r="V14" s="18">
        <f t="shared" si="9"/>
        <v>0</v>
      </c>
      <c r="W14" s="18">
        <f t="shared" si="9"/>
        <v>0</v>
      </c>
      <c r="X14" s="20">
        <f t="shared" si="10"/>
        <v>0</v>
      </c>
      <c r="Y14" s="20">
        <f t="shared" si="10"/>
        <v>0</v>
      </c>
      <c r="Z14" s="20">
        <f t="shared" si="10"/>
        <v>0</v>
      </c>
      <c r="AA14" s="16">
        <f t="shared" si="11"/>
        <v>0.15481481481481482</v>
      </c>
      <c r="AB14" s="16">
        <f t="shared" si="11"/>
        <v>0</v>
      </c>
      <c r="AC14" s="16">
        <f t="shared" si="11"/>
        <v>0</v>
      </c>
      <c r="AD14" s="17" t="str">
        <f t="shared" si="25"/>
        <v>低</v>
      </c>
      <c r="AE14" s="17" t="str">
        <f t="shared" si="26"/>
        <v>低</v>
      </c>
      <c r="AF14" s="17" t="str">
        <f t="shared" si="27"/>
        <v>低</v>
      </c>
      <c r="AG14" s="15" t="str">
        <f t="shared" si="28"/>
        <v>低</v>
      </c>
      <c r="AH14" s="15" t="str">
        <f t="shared" si="29"/>
        <v>低</v>
      </c>
      <c r="AI14" s="15" t="str">
        <f t="shared" si="30"/>
        <v>低</v>
      </c>
    </row>
    <row r="15" spans="1:36" s="3" customFormat="1">
      <c r="A15" s="5"/>
      <c r="B15" s="5"/>
      <c r="C15" s="5"/>
      <c r="D15" s="10" t="s">
        <v>185</v>
      </c>
      <c r="E15" s="8">
        <v>44</v>
      </c>
      <c r="F15" s="8">
        <v>62</v>
      </c>
      <c r="G15" s="8" t="s">
        <v>170</v>
      </c>
      <c r="H15" s="8">
        <v>0</v>
      </c>
      <c r="I15" s="11">
        <v>9.5</v>
      </c>
      <c r="J15" s="11">
        <v>0</v>
      </c>
      <c r="K15" s="11">
        <v>0</v>
      </c>
      <c r="L15" s="14">
        <f t="shared" ref="L15" si="31">E15*I15</f>
        <v>418</v>
      </c>
      <c r="M15" s="14">
        <f t="shared" ref="M15" si="32">E15*J15</f>
        <v>0</v>
      </c>
      <c r="N15" s="14">
        <f t="shared" ref="N15" si="33">E15*K15</f>
        <v>0</v>
      </c>
      <c r="O15" s="15">
        <f t="shared" ref="O15" si="34">F15*I15</f>
        <v>589</v>
      </c>
      <c r="P15" s="15">
        <f t="shared" ref="P15" si="35">F15*J15</f>
        <v>0</v>
      </c>
      <c r="Q15" s="15">
        <f t="shared" ref="Q15" si="36">F15*K15</f>
        <v>0</v>
      </c>
      <c r="R15" s="19">
        <f t="shared" ref="R15" si="37">H15*I15</f>
        <v>0</v>
      </c>
      <c r="S15" s="19">
        <f t="shared" ref="S15" si="38">H15*J15</f>
        <v>0</v>
      </c>
      <c r="T15" s="19">
        <f t="shared" ref="T15" si="39">H15*K15</f>
        <v>0</v>
      </c>
      <c r="U15" s="18">
        <f t="shared" ref="U15" si="40">L15*$G$3/$E$3</f>
        <v>0.20641975308641974</v>
      </c>
      <c r="V15" s="18">
        <f t="shared" ref="V15" si="41">M15*$G$3/$E$3</f>
        <v>0</v>
      </c>
      <c r="W15" s="18">
        <f t="shared" ref="W15" si="42">N15*$G$3/$E$3</f>
        <v>0</v>
      </c>
      <c r="X15" s="20">
        <f t="shared" ref="X15" si="43">R15*$G$3*(1-$H$3)/$E$3</f>
        <v>0</v>
      </c>
      <c r="Y15" s="20">
        <f t="shared" ref="Y15" si="44">S15*$G$3*(1-$H$3)/$E$3</f>
        <v>0</v>
      </c>
      <c r="Z15" s="20">
        <f t="shared" ref="Z15" si="45">T15*$G$3*(1-$H$3)/$E$3</f>
        <v>0</v>
      </c>
      <c r="AA15" s="16">
        <f t="shared" ref="AA15" si="46">O15*$G$3/$E$3</f>
        <v>0.29086419753086418</v>
      </c>
      <c r="AB15" s="16">
        <f t="shared" ref="AB15" si="47">P15*$G$3/$E$3</f>
        <v>0</v>
      </c>
      <c r="AC15" s="16">
        <f t="shared" ref="AC15" si="48">Q15*$G$3/$E$3</f>
        <v>0</v>
      </c>
      <c r="AD15" s="17" t="str">
        <f t="shared" ref="AD15" si="49">IF((U15+X15)&lt;($J$4/2),"低",IF((U15+X15)&gt;$J$4,"高","中"))</f>
        <v>低</v>
      </c>
      <c r="AE15" s="17" t="str">
        <f t="shared" ref="AE15" si="50">IF((V15+Y15)&lt;($J$4/2),"低",IF((V15+Y15)&gt;$J$4,"高","中"))</f>
        <v>低</v>
      </c>
      <c r="AF15" s="17" t="str">
        <f t="shared" ref="AF15" si="51">IF((W15+Z15)&lt;($J$4/2),"低",IF((W15+Z15)&gt;$J$4,"高","中"))</f>
        <v>低</v>
      </c>
      <c r="AG15" s="15" t="str">
        <f t="shared" ref="AG15" si="52">IF((X15+AA15)&lt;($J$4/2),"低",IF((X15+AA15)&gt;$J$4,"高","中"))</f>
        <v>中</v>
      </c>
      <c r="AH15" s="15" t="str">
        <f t="shared" ref="AH15" si="53">IF((Y15+AB15)&lt;($J$4/2),"低",IF((Y15+AB15)&gt;$J$4,"高","中"))</f>
        <v>低</v>
      </c>
      <c r="AI15" s="15" t="str">
        <f t="shared" ref="AI15" si="54">IF((Z15+AC15)&lt;($J$4/2),"低",IF((Z15+AC15)&gt;$J$4,"高","中"))</f>
        <v>低</v>
      </c>
      <c r="AJ15" s="21"/>
    </row>
    <row r="16" spans="1:36" s="3" customFormat="1">
      <c r="A16" s="5"/>
      <c r="B16" s="5"/>
      <c r="C16" s="5"/>
      <c r="D16" s="10" t="s">
        <v>186</v>
      </c>
      <c r="E16" s="8">
        <v>16</v>
      </c>
      <c r="F16" s="8">
        <v>22</v>
      </c>
      <c r="G16" s="8" t="s">
        <v>187</v>
      </c>
      <c r="H16" s="8">
        <v>0</v>
      </c>
      <c r="I16" s="11">
        <v>9.5</v>
      </c>
      <c r="J16" s="11">
        <v>0</v>
      </c>
      <c r="K16" s="11">
        <v>0</v>
      </c>
      <c r="L16" s="14">
        <f t="shared" ref="L16" si="55">E16*I16</f>
        <v>152</v>
      </c>
      <c r="M16" s="14">
        <f t="shared" ref="M16" si="56">E16*J16</f>
        <v>0</v>
      </c>
      <c r="N16" s="14">
        <f t="shared" ref="N16" si="57">E16*K16</f>
        <v>0</v>
      </c>
      <c r="O16" s="15">
        <f t="shared" ref="O16" si="58">F16*I16</f>
        <v>209</v>
      </c>
      <c r="P16" s="15">
        <f t="shared" ref="P16" si="59">F16*J16</f>
        <v>0</v>
      </c>
      <c r="Q16" s="15">
        <f t="shared" ref="Q16" si="60">F16*K16</f>
        <v>0</v>
      </c>
      <c r="R16" s="19">
        <f t="shared" ref="R16" si="61">H16*I16</f>
        <v>0</v>
      </c>
      <c r="S16" s="19">
        <f t="shared" ref="S16" si="62">H16*J16</f>
        <v>0</v>
      </c>
      <c r="T16" s="19">
        <f t="shared" ref="T16" si="63">H16*K16</f>
        <v>0</v>
      </c>
      <c r="U16" s="18">
        <f t="shared" ref="U16" si="64">L16*$G$3/$E$3</f>
        <v>7.5061728395061728E-2</v>
      </c>
      <c r="V16" s="18">
        <f t="shared" ref="V16" si="65">M16*$G$3/$E$3</f>
        <v>0</v>
      </c>
      <c r="W16" s="18">
        <f t="shared" ref="W16" si="66">N16*$G$3/$E$3</f>
        <v>0</v>
      </c>
      <c r="X16" s="20">
        <f t="shared" ref="X16" si="67">R16*$G$3*(1-$H$3)/$E$3</f>
        <v>0</v>
      </c>
      <c r="Y16" s="20">
        <f t="shared" ref="Y16" si="68">S16*$G$3*(1-$H$3)/$E$3</f>
        <v>0</v>
      </c>
      <c r="Z16" s="20">
        <f t="shared" ref="Z16" si="69">T16*$G$3*(1-$H$3)/$E$3</f>
        <v>0</v>
      </c>
      <c r="AA16" s="16">
        <f t="shared" ref="AA16" si="70">O16*$G$3/$E$3</f>
        <v>0.10320987654320987</v>
      </c>
      <c r="AB16" s="16">
        <f t="shared" ref="AB16" si="71">P16*$G$3/$E$3</f>
        <v>0</v>
      </c>
      <c r="AC16" s="16">
        <f t="shared" ref="AC16" si="72">Q16*$G$3/$E$3</f>
        <v>0</v>
      </c>
      <c r="AD16" s="17" t="str">
        <f t="shared" ref="AD16" si="73">IF((U16+X16)&lt;($J$4/2),"低",IF((U16+X16)&gt;$J$4,"高","中"))</f>
        <v>低</v>
      </c>
      <c r="AE16" s="17" t="str">
        <f t="shared" ref="AE16" si="74">IF((V16+Y16)&lt;($J$4/2),"低",IF((V16+Y16)&gt;$J$4,"高","中"))</f>
        <v>低</v>
      </c>
      <c r="AF16" s="17" t="str">
        <f t="shared" ref="AF16" si="75">IF((W16+Z16)&lt;($J$4/2),"低",IF((W16+Z16)&gt;$J$4,"高","中"))</f>
        <v>低</v>
      </c>
      <c r="AG16" s="15" t="str">
        <f t="shared" ref="AG16" si="76">IF((X16+AA16)&lt;($J$4/2),"低",IF((X16+AA16)&gt;$J$4,"高","中"))</f>
        <v>低</v>
      </c>
      <c r="AH16" s="15" t="str">
        <f t="shared" ref="AH16" si="77">IF((Y16+AB16)&lt;($J$4/2),"低",IF((Y16+AB16)&gt;$J$4,"高","中"))</f>
        <v>低</v>
      </c>
      <c r="AI16" s="15" t="str">
        <f t="shared" ref="AI16" si="78">IF((Z16+AC16)&lt;($J$4/2),"低",IF((Z16+AC16)&gt;$J$4,"高","中"))</f>
        <v>低</v>
      </c>
      <c r="AJ16" s="21"/>
    </row>
    <row r="17" spans="1:36" s="3" customFormat="1">
      <c r="A17" s="5"/>
      <c r="B17" s="5"/>
      <c r="C17" s="5"/>
      <c r="D17" s="10" t="s">
        <v>188</v>
      </c>
      <c r="E17" s="8">
        <v>44</v>
      </c>
      <c r="F17" s="8">
        <v>62</v>
      </c>
      <c r="G17" s="8" t="s">
        <v>187</v>
      </c>
      <c r="H17" s="8">
        <v>0</v>
      </c>
      <c r="I17" s="11">
        <v>9.5</v>
      </c>
      <c r="J17" s="11">
        <v>0</v>
      </c>
      <c r="K17" s="11">
        <v>0</v>
      </c>
      <c r="L17" s="14">
        <f t="shared" ref="L17:L18" si="79">E17*I17</f>
        <v>418</v>
      </c>
      <c r="M17" s="14">
        <f t="shared" ref="M17:M18" si="80">E17*J17</f>
        <v>0</v>
      </c>
      <c r="N17" s="14">
        <f t="shared" ref="N17:N18" si="81">E17*K17</f>
        <v>0</v>
      </c>
      <c r="O17" s="15">
        <f t="shared" ref="O17:O18" si="82">F17*I17</f>
        <v>589</v>
      </c>
      <c r="P17" s="15">
        <f t="shared" ref="P17:P18" si="83">F17*J17</f>
        <v>0</v>
      </c>
      <c r="Q17" s="15">
        <f t="shared" ref="Q17:Q18" si="84">F17*K17</f>
        <v>0</v>
      </c>
      <c r="R17" s="19">
        <f t="shared" ref="R17:R18" si="85">H17*I17</f>
        <v>0</v>
      </c>
      <c r="S17" s="19">
        <f t="shared" ref="S17:S18" si="86">H17*J17</f>
        <v>0</v>
      </c>
      <c r="T17" s="19">
        <f t="shared" ref="T17:T18" si="87">H17*K17</f>
        <v>0</v>
      </c>
      <c r="U17" s="18">
        <f t="shared" ref="U17:U18" si="88">L17*$G$3/$E$3</f>
        <v>0.20641975308641974</v>
      </c>
      <c r="V17" s="18">
        <f t="shared" ref="V17:V18" si="89">M17*$G$3/$E$3</f>
        <v>0</v>
      </c>
      <c r="W17" s="18">
        <f t="shared" ref="W17:W18" si="90">N17*$G$3/$E$3</f>
        <v>0</v>
      </c>
      <c r="X17" s="20">
        <f t="shared" ref="X17:X18" si="91">R17*$G$3*(1-$H$3)/$E$3</f>
        <v>0</v>
      </c>
      <c r="Y17" s="20">
        <f t="shared" ref="Y17:Y18" si="92">S17*$G$3*(1-$H$3)/$E$3</f>
        <v>0</v>
      </c>
      <c r="Z17" s="20">
        <f t="shared" ref="Z17:Z18" si="93">T17*$G$3*(1-$H$3)/$E$3</f>
        <v>0</v>
      </c>
      <c r="AA17" s="16">
        <f t="shared" ref="AA17:AA18" si="94">O17*$G$3/$E$3</f>
        <v>0.29086419753086418</v>
      </c>
      <c r="AB17" s="16">
        <f t="shared" ref="AB17:AB18" si="95">P17*$G$3/$E$3</f>
        <v>0</v>
      </c>
      <c r="AC17" s="16">
        <f t="shared" ref="AC17:AC18" si="96">Q17*$G$3/$E$3</f>
        <v>0</v>
      </c>
      <c r="AD17" s="17" t="str">
        <f t="shared" ref="AD17:AD18" si="97">IF((U17+X17)&lt;($J$4/2),"低",IF((U17+X17)&gt;$J$4,"高","中"))</f>
        <v>低</v>
      </c>
      <c r="AE17" s="17" t="str">
        <f t="shared" ref="AE17:AE18" si="98">IF((V17+Y17)&lt;($J$4/2),"低",IF((V17+Y17)&gt;$J$4,"高","中"))</f>
        <v>低</v>
      </c>
      <c r="AF17" s="17" t="str">
        <f t="shared" ref="AF17:AF18" si="99">IF((W17+Z17)&lt;($J$4/2),"低",IF((W17+Z17)&gt;$J$4,"高","中"))</f>
        <v>低</v>
      </c>
      <c r="AG17" s="15" t="str">
        <f t="shared" ref="AG17:AG18" si="100">IF((X17+AA17)&lt;($J$4/2),"低",IF((X17+AA17)&gt;$J$4,"高","中"))</f>
        <v>中</v>
      </c>
      <c r="AH17" s="15" t="str">
        <f t="shared" ref="AH17:AH18" si="101">IF((Y17+AB17)&lt;($J$4/2),"低",IF((Y17+AB17)&gt;$J$4,"高","中"))</f>
        <v>低</v>
      </c>
      <c r="AI17" s="15" t="str">
        <f t="shared" ref="AI17:AI18" si="102">IF((Z17+AC17)&lt;($J$4/2),"低",IF((Z17+AC17)&gt;$J$4,"高","中"))</f>
        <v>低</v>
      </c>
      <c r="AJ17" s="21"/>
    </row>
    <row r="18" spans="1:36">
      <c r="A18" s="5" t="s">
        <v>10</v>
      </c>
      <c r="B18" s="5" t="s">
        <v>93</v>
      </c>
      <c r="C18" s="5" t="s">
        <v>13</v>
      </c>
      <c r="D18" s="8" t="s">
        <v>168</v>
      </c>
      <c r="E18" s="8">
        <v>24</v>
      </c>
      <c r="F18" s="8">
        <v>33</v>
      </c>
      <c r="G18" s="8" t="s">
        <v>170</v>
      </c>
      <c r="H18" s="8">
        <v>0</v>
      </c>
      <c r="I18" s="11">
        <v>7</v>
      </c>
      <c r="J18" s="11">
        <v>10.5</v>
      </c>
      <c r="K18" s="11">
        <v>0</v>
      </c>
      <c r="L18" s="14">
        <f t="shared" si="79"/>
        <v>168</v>
      </c>
      <c r="M18" s="14">
        <f t="shared" si="80"/>
        <v>252</v>
      </c>
      <c r="N18" s="14">
        <f t="shared" si="81"/>
        <v>0</v>
      </c>
      <c r="O18" s="15">
        <f t="shared" si="82"/>
        <v>231</v>
      </c>
      <c r="P18" s="15">
        <f t="shared" si="83"/>
        <v>346.5</v>
      </c>
      <c r="Q18" s="15">
        <f t="shared" si="84"/>
        <v>0</v>
      </c>
      <c r="R18" s="19">
        <f t="shared" si="85"/>
        <v>0</v>
      </c>
      <c r="S18" s="19">
        <f t="shared" si="86"/>
        <v>0</v>
      </c>
      <c r="T18" s="19">
        <f t="shared" si="87"/>
        <v>0</v>
      </c>
      <c r="U18" s="18">
        <f t="shared" si="88"/>
        <v>8.2962962962962947E-2</v>
      </c>
      <c r="V18" s="18">
        <f t="shared" si="89"/>
        <v>0.12444444444444443</v>
      </c>
      <c r="W18" s="18">
        <f t="shared" si="90"/>
        <v>0</v>
      </c>
      <c r="X18" s="20">
        <f t="shared" si="91"/>
        <v>0</v>
      </c>
      <c r="Y18" s="20">
        <f t="shared" si="92"/>
        <v>0</v>
      </c>
      <c r="Z18" s="20">
        <f t="shared" si="93"/>
        <v>0</v>
      </c>
      <c r="AA18" s="16">
        <f t="shared" si="94"/>
        <v>0.11407407407407408</v>
      </c>
      <c r="AB18" s="16">
        <f t="shared" si="95"/>
        <v>0.1711111111111111</v>
      </c>
      <c r="AC18" s="16">
        <f t="shared" si="96"/>
        <v>0</v>
      </c>
      <c r="AD18" s="17" t="str">
        <f t="shared" si="97"/>
        <v>低</v>
      </c>
      <c r="AE18" s="17" t="str">
        <f t="shared" si="98"/>
        <v>低</v>
      </c>
      <c r="AF18" s="17" t="str">
        <f t="shared" si="99"/>
        <v>低</v>
      </c>
      <c r="AG18" s="15" t="str">
        <f t="shared" si="100"/>
        <v>低</v>
      </c>
      <c r="AH18" s="15" t="str">
        <f t="shared" si="101"/>
        <v>低</v>
      </c>
      <c r="AI18" s="15" t="str">
        <f t="shared" si="102"/>
        <v>低</v>
      </c>
    </row>
    <row r="19" spans="1:36" s="3" customFormat="1">
      <c r="A19" s="5"/>
      <c r="B19" s="5"/>
      <c r="C19" s="5"/>
      <c r="D19" s="10" t="s">
        <v>185</v>
      </c>
      <c r="E19" s="8">
        <v>44</v>
      </c>
      <c r="F19" s="8">
        <v>62</v>
      </c>
      <c r="G19" s="8" t="s">
        <v>170</v>
      </c>
      <c r="H19" s="8">
        <v>0</v>
      </c>
      <c r="I19" s="11">
        <v>7</v>
      </c>
      <c r="J19" s="11">
        <v>10.5</v>
      </c>
      <c r="K19" s="11">
        <v>0</v>
      </c>
      <c r="L19" s="14">
        <f t="shared" ref="L19" si="103">E19*I19</f>
        <v>308</v>
      </c>
      <c r="M19" s="14">
        <f t="shared" ref="M19" si="104">E19*J19</f>
        <v>462</v>
      </c>
      <c r="N19" s="14">
        <f t="shared" ref="N19" si="105">E19*K19</f>
        <v>0</v>
      </c>
      <c r="O19" s="15">
        <f t="shared" ref="O19" si="106">F19*I19</f>
        <v>434</v>
      </c>
      <c r="P19" s="15">
        <f t="shared" ref="P19" si="107">F19*J19</f>
        <v>651</v>
      </c>
      <c r="Q19" s="15">
        <f t="shared" ref="Q19" si="108">F19*K19</f>
        <v>0</v>
      </c>
      <c r="R19" s="19">
        <f t="shared" ref="R19" si="109">H19*I19</f>
        <v>0</v>
      </c>
      <c r="S19" s="19">
        <f t="shared" ref="S19" si="110">H19*J19</f>
        <v>0</v>
      </c>
      <c r="T19" s="19">
        <f t="shared" ref="T19" si="111">H19*K19</f>
        <v>0</v>
      </c>
      <c r="U19" s="18">
        <f t="shared" ref="U19" si="112">L19*$G$3/$E$3</f>
        <v>0.15209876543209874</v>
      </c>
      <c r="V19" s="18">
        <f t="shared" ref="V19" si="113">M19*$G$3/$E$3</f>
        <v>0.22814814814814816</v>
      </c>
      <c r="W19" s="18">
        <f t="shared" ref="W19" si="114">N19*$G$3/$E$3</f>
        <v>0</v>
      </c>
      <c r="X19" s="20">
        <f t="shared" ref="X19" si="115">R19*$G$3*(1-$H$3)/$E$3</f>
        <v>0</v>
      </c>
      <c r="Y19" s="20">
        <f t="shared" ref="Y19" si="116">S19*$G$3*(1-$H$3)/$E$3</f>
        <v>0</v>
      </c>
      <c r="Z19" s="20">
        <f t="shared" ref="Z19" si="117">T19*$G$3*(1-$H$3)/$E$3</f>
        <v>0</v>
      </c>
      <c r="AA19" s="16">
        <f t="shared" ref="AA19" si="118">O19*$G$3/$E$3</f>
        <v>0.21432098765432098</v>
      </c>
      <c r="AB19" s="16">
        <f t="shared" ref="AB19" si="119">P19*$G$3/$E$3</f>
        <v>0.32148148148148148</v>
      </c>
      <c r="AC19" s="16">
        <f t="shared" ref="AC19" si="120">Q19*$G$3/$E$3</f>
        <v>0</v>
      </c>
      <c r="AD19" s="17" t="str">
        <f t="shared" ref="AD19" si="121">IF((U19+X19)&lt;($J$4/2),"低",IF((U19+X19)&gt;$J$4,"高","中"))</f>
        <v>低</v>
      </c>
      <c r="AE19" s="17" t="str">
        <f t="shared" ref="AE19" si="122">IF((V19+Y19)&lt;($J$4/2),"低",IF((V19+Y19)&gt;$J$4,"高","中"))</f>
        <v>低</v>
      </c>
      <c r="AF19" s="17" t="str">
        <f t="shared" ref="AF19" si="123">IF((W19+Z19)&lt;($J$4/2),"低",IF((W19+Z19)&gt;$J$4,"高","中"))</f>
        <v>低</v>
      </c>
      <c r="AG19" s="15" t="str">
        <f t="shared" ref="AG19" si="124">IF((X19+AA19)&lt;($J$4/2),"低",IF((X19+AA19)&gt;$J$4,"高","中"))</f>
        <v>低</v>
      </c>
      <c r="AH19" s="15" t="str">
        <f t="shared" ref="AH19" si="125">IF((Y19+AB19)&lt;($J$4/2),"低",IF((Y19+AB19)&gt;$J$4,"高","中"))</f>
        <v>中</v>
      </c>
      <c r="AI19" s="15" t="str">
        <f t="shared" ref="AI19" si="126">IF((Z19+AC19)&lt;($J$4/2),"低",IF((Z19+AC19)&gt;$J$4,"高","中"))</f>
        <v>低</v>
      </c>
      <c r="AJ19" s="21"/>
    </row>
    <row r="20" spans="1:36" s="3" customFormat="1">
      <c r="A20" s="5"/>
      <c r="B20" s="5"/>
      <c r="C20" s="5"/>
      <c r="D20" s="10" t="s">
        <v>189</v>
      </c>
      <c r="E20" s="8">
        <v>52</v>
      </c>
      <c r="F20" s="8">
        <v>70</v>
      </c>
      <c r="G20" s="8" t="s">
        <v>190</v>
      </c>
      <c r="H20" s="8">
        <v>35</v>
      </c>
      <c r="I20" s="11">
        <v>7</v>
      </c>
      <c r="J20" s="11">
        <v>10.5</v>
      </c>
      <c r="K20" s="11">
        <v>0</v>
      </c>
      <c r="L20" s="14">
        <f t="shared" ref="L20" si="127">E20*I20</f>
        <v>364</v>
      </c>
      <c r="M20" s="14">
        <f t="shared" ref="M20" si="128">E20*J20</f>
        <v>546</v>
      </c>
      <c r="N20" s="14">
        <f t="shared" ref="N20" si="129">E20*K20</f>
        <v>0</v>
      </c>
      <c r="O20" s="15">
        <f t="shared" ref="O20" si="130">F20*I20</f>
        <v>490</v>
      </c>
      <c r="P20" s="15">
        <f t="shared" ref="P20" si="131">F20*J20</f>
        <v>735</v>
      </c>
      <c r="Q20" s="15">
        <f t="shared" ref="Q20" si="132">F20*K20</f>
        <v>0</v>
      </c>
      <c r="R20" s="19">
        <f t="shared" ref="R20" si="133">H20*I20</f>
        <v>245</v>
      </c>
      <c r="S20" s="19">
        <f t="shared" ref="S20" si="134">H20*J20</f>
        <v>367.5</v>
      </c>
      <c r="T20" s="19">
        <f t="shared" ref="T20" si="135">H20*K20</f>
        <v>0</v>
      </c>
      <c r="U20" s="18">
        <f t="shared" ref="U20" si="136">L20*$G$3/$E$3</f>
        <v>0.17975308641975307</v>
      </c>
      <c r="V20" s="18">
        <f t="shared" ref="V20" si="137">M20*$G$3/$E$3</f>
        <v>0.26962962962962961</v>
      </c>
      <c r="W20" s="18">
        <f t="shared" ref="W20" si="138">N20*$G$3/$E$3</f>
        <v>0</v>
      </c>
      <c r="X20" s="20">
        <f t="shared" ref="X20" si="139">R20*$G$3*(1-$H$3)/$E$3</f>
        <v>0.12098765432098765</v>
      </c>
      <c r="Y20" s="20">
        <f t="shared" ref="Y20" si="140">S20*$G$3*(1-$H$3)/$E$3</f>
        <v>0.18148148148148147</v>
      </c>
      <c r="Z20" s="20">
        <f t="shared" ref="Z20" si="141">T20*$G$3*(1-$H$3)/$E$3</f>
        <v>0</v>
      </c>
      <c r="AA20" s="16">
        <f t="shared" ref="AA20" si="142">O20*$G$3/$E$3</f>
        <v>0.24197530864197531</v>
      </c>
      <c r="AB20" s="16">
        <f t="shared" ref="AB20" si="143">P20*$G$3/$E$3</f>
        <v>0.36296296296296293</v>
      </c>
      <c r="AC20" s="16">
        <f t="shared" ref="AC20" si="144">Q20*$G$3/$E$3</f>
        <v>0</v>
      </c>
      <c r="AD20" s="17" t="str">
        <f t="shared" ref="AD20" si="145">IF((U20+X20)&lt;($J$4/2),"低",IF((U20+X20)&gt;$J$4,"高","中"))</f>
        <v>中</v>
      </c>
      <c r="AE20" s="17" t="str">
        <f t="shared" ref="AE20" si="146">IF((V20+Y20)&lt;($J$4/2),"低",IF((V20+Y20)&gt;$J$4,"高","中"))</f>
        <v>中</v>
      </c>
      <c r="AF20" s="17" t="str">
        <f t="shared" ref="AF20" si="147">IF((W20+Z20)&lt;($J$4/2),"低",IF((W20+Z20)&gt;$J$4,"高","中"))</f>
        <v>低</v>
      </c>
      <c r="AG20" s="15" t="str">
        <f t="shared" ref="AG20" si="148">IF((X20+AA20)&lt;($J$4/2),"低",IF((X20+AA20)&gt;$J$4,"高","中"))</f>
        <v>中</v>
      </c>
      <c r="AH20" s="15" t="str">
        <f t="shared" ref="AH20" si="149">IF((Y20+AB20)&lt;($J$4/2),"低",IF((Y20+AB20)&gt;$J$4,"高","中"))</f>
        <v>高</v>
      </c>
      <c r="AI20" s="15" t="str">
        <f t="shared" ref="AI20" si="150">IF((Z20+AC20)&lt;($J$4/2),"低",IF((Z20+AC20)&gt;$J$4,"高","中"))</f>
        <v>低</v>
      </c>
      <c r="AJ20" s="21"/>
    </row>
    <row r="21" spans="1:36" s="3" customFormat="1">
      <c r="A21" s="5"/>
      <c r="B21" s="5"/>
      <c r="C21" s="5"/>
      <c r="D21" s="10" t="s">
        <v>191</v>
      </c>
      <c r="E21" s="8">
        <v>52</v>
      </c>
      <c r="F21" s="8">
        <v>70</v>
      </c>
      <c r="G21" s="8" t="s">
        <v>190</v>
      </c>
      <c r="H21" s="8">
        <v>35</v>
      </c>
      <c r="I21" s="11">
        <v>7</v>
      </c>
      <c r="J21" s="11">
        <v>10.5</v>
      </c>
      <c r="K21" s="11">
        <v>0</v>
      </c>
      <c r="L21" s="14">
        <f t="shared" ref="L21" si="151">E21*I21</f>
        <v>364</v>
      </c>
      <c r="M21" s="14">
        <f t="shared" ref="M21" si="152">E21*J21</f>
        <v>546</v>
      </c>
      <c r="N21" s="14">
        <f t="shared" ref="N21" si="153">E21*K21</f>
        <v>0</v>
      </c>
      <c r="O21" s="15">
        <f t="shared" ref="O21" si="154">F21*I21</f>
        <v>490</v>
      </c>
      <c r="P21" s="15">
        <f t="shared" ref="P21" si="155">F21*J21</f>
        <v>735</v>
      </c>
      <c r="Q21" s="15">
        <f t="shared" ref="Q21" si="156">F21*K21</f>
        <v>0</v>
      </c>
      <c r="R21" s="19">
        <f t="shared" ref="R21" si="157">H21*I21</f>
        <v>245</v>
      </c>
      <c r="S21" s="19">
        <f t="shared" ref="S21" si="158">H21*J21</f>
        <v>367.5</v>
      </c>
      <c r="T21" s="19">
        <f t="shared" ref="T21" si="159">H21*K21</f>
        <v>0</v>
      </c>
      <c r="U21" s="18">
        <f t="shared" ref="U21" si="160">L21*$G$3/$E$3</f>
        <v>0.17975308641975307</v>
      </c>
      <c r="V21" s="18">
        <f t="shared" ref="V21" si="161">M21*$G$3/$E$3</f>
        <v>0.26962962962962961</v>
      </c>
      <c r="W21" s="18">
        <f t="shared" ref="W21" si="162">N21*$G$3/$E$3</f>
        <v>0</v>
      </c>
      <c r="X21" s="20">
        <f t="shared" ref="X21" si="163">R21*$G$3*(1-$H$3)/$E$3</f>
        <v>0.12098765432098765</v>
      </c>
      <c r="Y21" s="20">
        <f t="shared" ref="Y21" si="164">S21*$G$3*(1-$H$3)/$E$3</f>
        <v>0.18148148148148147</v>
      </c>
      <c r="Z21" s="20">
        <f t="shared" ref="Z21" si="165">T21*$G$3*(1-$H$3)/$E$3</f>
        <v>0</v>
      </c>
      <c r="AA21" s="16">
        <f t="shared" ref="AA21" si="166">O21*$G$3/$E$3</f>
        <v>0.24197530864197531</v>
      </c>
      <c r="AB21" s="16">
        <f t="shared" ref="AB21" si="167">P21*$G$3/$E$3</f>
        <v>0.36296296296296293</v>
      </c>
      <c r="AC21" s="16">
        <f t="shared" ref="AC21" si="168">Q21*$G$3/$E$3</f>
        <v>0</v>
      </c>
      <c r="AD21" s="17" t="str">
        <f t="shared" ref="AD21" si="169">IF((U21+X21)&lt;($J$4/2),"低",IF((U21+X21)&gt;$J$4,"高","中"))</f>
        <v>中</v>
      </c>
      <c r="AE21" s="17" t="str">
        <f t="shared" ref="AE21" si="170">IF((V21+Y21)&lt;($J$4/2),"低",IF((V21+Y21)&gt;$J$4,"高","中"))</f>
        <v>中</v>
      </c>
      <c r="AF21" s="17" t="str">
        <f t="shared" ref="AF21" si="171">IF((W21+Z21)&lt;($J$4/2),"低",IF((W21+Z21)&gt;$J$4,"高","中"))</f>
        <v>低</v>
      </c>
      <c r="AG21" s="15" t="str">
        <f t="shared" ref="AG21" si="172">IF((X21+AA21)&lt;($J$4/2),"低",IF((X21+AA21)&gt;$J$4,"高","中"))</f>
        <v>中</v>
      </c>
      <c r="AH21" s="15" t="str">
        <f t="shared" ref="AH21" si="173">IF((Y21+AB21)&lt;($J$4/2),"低",IF((Y21+AB21)&gt;$J$4,"高","中"))</f>
        <v>高</v>
      </c>
      <c r="AI21" s="15" t="str">
        <f t="shared" ref="AI21" si="174">IF((Z21+AC21)&lt;($J$4/2),"低",IF((Z21+AC21)&gt;$J$4,"高","中"))</f>
        <v>低</v>
      </c>
      <c r="AJ21" s="21"/>
    </row>
    <row r="22" spans="1:36" s="3" customFormat="1">
      <c r="A22" s="5"/>
      <c r="B22" s="5"/>
      <c r="C22" s="5"/>
      <c r="D22" s="10" t="s">
        <v>192</v>
      </c>
      <c r="E22" s="8">
        <v>52</v>
      </c>
      <c r="F22" s="8">
        <v>70</v>
      </c>
      <c r="G22" s="8" t="s">
        <v>190</v>
      </c>
      <c r="H22" s="8">
        <v>40</v>
      </c>
      <c r="I22" s="11">
        <v>7</v>
      </c>
      <c r="J22" s="11">
        <v>10.5</v>
      </c>
      <c r="K22" s="11">
        <v>0</v>
      </c>
      <c r="L22" s="14">
        <f t="shared" ref="L22" si="175">E22*I22</f>
        <v>364</v>
      </c>
      <c r="M22" s="14">
        <f t="shared" ref="M22" si="176">E22*J22</f>
        <v>546</v>
      </c>
      <c r="N22" s="14">
        <f t="shared" ref="N22" si="177">E22*K22</f>
        <v>0</v>
      </c>
      <c r="O22" s="15">
        <f t="shared" ref="O22" si="178">F22*I22</f>
        <v>490</v>
      </c>
      <c r="P22" s="15">
        <f t="shared" ref="P22" si="179">F22*J22</f>
        <v>735</v>
      </c>
      <c r="Q22" s="15">
        <f t="shared" ref="Q22" si="180">F22*K22</f>
        <v>0</v>
      </c>
      <c r="R22" s="19">
        <f t="shared" ref="R22" si="181">H22*I22</f>
        <v>280</v>
      </c>
      <c r="S22" s="19">
        <f t="shared" ref="S22" si="182">H22*J22</f>
        <v>420</v>
      </c>
      <c r="T22" s="19">
        <f t="shared" ref="T22" si="183">H22*K22</f>
        <v>0</v>
      </c>
      <c r="U22" s="18">
        <f t="shared" ref="U22" si="184">L22*$G$3/$E$3</f>
        <v>0.17975308641975307</v>
      </c>
      <c r="V22" s="18">
        <f t="shared" ref="V22" si="185">M22*$G$3/$E$3</f>
        <v>0.26962962962962961</v>
      </c>
      <c r="W22" s="18">
        <f t="shared" ref="W22" si="186">N22*$G$3/$E$3</f>
        <v>0</v>
      </c>
      <c r="X22" s="20">
        <f t="shared" ref="X22" si="187">R22*$G$3*(1-$H$3)/$E$3</f>
        <v>0.13827160493827159</v>
      </c>
      <c r="Y22" s="20">
        <f t="shared" ref="Y22" si="188">S22*$G$3*(1-$H$3)/$E$3</f>
        <v>0.2074074074074074</v>
      </c>
      <c r="Z22" s="20">
        <f t="shared" ref="Z22" si="189">T22*$G$3*(1-$H$3)/$E$3</f>
        <v>0</v>
      </c>
      <c r="AA22" s="16">
        <f t="shared" ref="AA22" si="190">O22*$G$3/$E$3</f>
        <v>0.24197530864197531</v>
      </c>
      <c r="AB22" s="16">
        <f t="shared" ref="AB22" si="191">P22*$G$3/$E$3</f>
        <v>0.36296296296296293</v>
      </c>
      <c r="AC22" s="16">
        <f t="shared" ref="AC22" si="192">Q22*$G$3/$E$3</f>
        <v>0</v>
      </c>
      <c r="AD22" s="17" t="str">
        <f t="shared" ref="AD22" si="193">IF((U22+X22)&lt;($J$4/2),"低",IF((U22+X22)&gt;$J$4,"高","中"))</f>
        <v>中</v>
      </c>
      <c r="AE22" s="17" t="str">
        <f t="shared" ref="AE22" si="194">IF((V22+Y22)&lt;($J$4/2),"低",IF((V22+Y22)&gt;$J$4,"高","中"))</f>
        <v>高</v>
      </c>
      <c r="AF22" s="17" t="str">
        <f t="shared" ref="AF22" si="195">IF((W22+Z22)&lt;($J$4/2),"低",IF((W22+Z22)&gt;$J$4,"高","中"))</f>
        <v>低</v>
      </c>
      <c r="AG22" s="15" t="str">
        <f t="shared" ref="AG22" si="196">IF((X22+AA22)&lt;($J$4/2),"低",IF((X22+AA22)&gt;$J$4,"高","中"))</f>
        <v>中</v>
      </c>
      <c r="AH22" s="15" t="str">
        <f t="shared" ref="AH22" si="197">IF((Y22+AB22)&lt;($J$4/2),"低",IF((Y22+AB22)&gt;$J$4,"高","中"))</f>
        <v>高</v>
      </c>
      <c r="AI22" s="15" t="str">
        <f t="shared" ref="AI22" si="198">IF((Z22+AC22)&lt;($J$4/2),"低",IF((Z22+AC22)&gt;$J$4,"高","中"))</f>
        <v>低</v>
      </c>
      <c r="AJ22" s="21"/>
    </row>
    <row r="23" spans="1:36" s="3" customFormat="1">
      <c r="A23" s="5"/>
      <c r="B23" s="5"/>
      <c r="C23" s="5"/>
      <c r="D23" s="10" t="s">
        <v>193</v>
      </c>
      <c r="E23" s="8">
        <v>64</v>
      </c>
      <c r="F23" s="8">
        <v>86</v>
      </c>
      <c r="G23" s="8" t="s">
        <v>190</v>
      </c>
      <c r="H23" s="8">
        <v>50</v>
      </c>
      <c r="I23" s="11">
        <v>7</v>
      </c>
      <c r="J23" s="11">
        <v>10.5</v>
      </c>
      <c r="K23" s="11">
        <v>0</v>
      </c>
      <c r="L23" s="14">
        <f t="shared" ref="L23" si="199">E23*I23</f>
        <v>448</v>
      </c>
      <c r="M23" s="14">
        <f t="shared" ref="M23" si="200">E23*J23</f>
        <v>672</v>
      </c>
      <c r="N23" s="14">
        <f t="shared" ref="N23" si="201">E23*K23</f>
        <v>0</v>
      </c>
      <c r="O23" s="15">
        <f t="shared" ref="O23" si="202">F23*I23</f>
        <v>602</v>
      </c>
      <c r="P23" s="15">
        <f t="shared" ref="P23" si="203">F23*J23</f>
        <v>903</v>
      </c>
      <c r="Q23" s="15">
        <f t="shared" ref="Q23" si="204">F23*K23</f>
        <v>0</v>
      </c>
      <c r="R23" s="19">
        <f t="shared" ref="R23" si="205">H23*I23</f>
        <v>350</v>
      </c>
      <c r="S23" s="19">
        <f t="shared" ref="S23" si="206">H23*J23</f>
        <v>525</v>
      </c>
      <c r="T23" s="19">
        <f t="shared" ref="T23" si="207">H23*K23</f>
        <v>0</v>
      </c>
      <c r="U23" s="18">
        <f t="shared" ref="U23" si="208">L23*$G$3/$E$3</f>
        <v>0.22123456790123455</v>
      </c>
      <c r="V23" s="18">
        <f t="shared" ref="V23" si="209">M23*$G$3/$E$3</f>
        <v>0.33185185185185179</v>
      </c>
      <c r="W23" s="18">
        <f t="shared" ref="W23" si="210">N23*$G$3/$E$3</f>
        <v>0</v>
      </c>
      <c r="X23" s="20">
        <f t="shared" ref="X23" si="211">R23*$G$3*(1-$H$3)/$E$3</f>
        <v>0.1728395061728395</v>
      </c>
      <c r="Y23" s="20">
        <f t="shared" ref="Y23" si="212">S23*$G$3*(1-$H$3)/$E$3</f>
        <v>0.25925925925925924</v>
      </c>
      <c r="Z23" s="20">
        <f t="shared" ref="Z23" si="213">T23*$G$3*(1-$H$3)/$E$3</f>
        <v>0</v>
      </c>
      <c r="AA23" s="16">
        <f t="shared" ref="AA23" si="214">O23*$G$3/$E$3</f>
        <v>0.29728395061728391</v>
      </c>
      <c r="AB23" s="16">
        <f t="shared" ref="AB23" si="215">P23*$G$3/$E$3</f>
        <v>0.44592592592592589</v>
      </c>
      <c r="AC23" s="16">
        <f t="shared" ref="AC23" si="216">Q23*$G$3/$E$3</f>
        <v>0</v>
      </c>
      <c r="AD23" s="17" t="str">
        <f t="shared" ref="AD23" si="217">IF((U23+X23)&lt;($J$4/2),"低",IF((U23+X23)&gt;$J$4,"高","中"))</f>
        <v>中</v>
      </c>
      <c r="AE23" s="17" t="str">
        <f t="shared" ref="AE23" si="218">IF((V23+Y23)&lt;($J$4/2),"低",IF((V23+Y23)&gt;$J$4,"高","中"))</f>
        <v>高</v>
      </c>
      <c r="AF23" s="17" t="str">
        <f t="shared" ref="AF23" si="219">IF((W23+Z23)&lt;($J$4/2),"低",IF((W23+Z23)&gt;$J$4,"高","中"))</f>
        <v>低</v>
      </c>
      <c r="AG23" s="15" t="str">
        <f t="shared" ref="AG23" si="220">IF((X23+AA23)&lt;($J$4/2),"低",IF((X23+AA23)&gt;$J$4,"高","中"))</f>
        <v>高</v>
      </c>
      <c r="AH23" s="15" t="str">
        <f t="shared" ref="AH23" si="221">IF((Y23+AB23)&lt;($J$4/2),"低",IF((Y23+AB23)&gt;$J$4,"高","中"))</f>
        <v>高</v>
      </c>
      <c r="AI23" s="15" t="str">
        <f t="shared" ref="AI23" si="222">IF((Z23+AC23)&lt;($J$4/2),"低",IF((Z23+AC23)&gt;$J$4,"高","中"))</f>
        <v>低</v>
      </c>
      <c r="AJ23" s="21"/>
    </row>
    <row r="24" spans="1:36" s="3" customFormat="1">
      <c r="A24" s="5"/>
      <c r="B24" s="5"/>
      <c r="C24" s="5"/>
      <c r="D24" s="10" t="s">
        <v>194</v>
      </c>
      <c r="E24" s="8">
        <v>81</v>
      </c>
      <c r="F24" s="8">
        <v>108</v>
      </c>
      <c r="G24" s="8" t="s">
        <v>190</v>
      </c>
      <c r="H24" s="8">
        <v>70</v>
      </c>
      <c r="I24" s="11">
        <v>7</v>
      </c>
      <c r="J24" s="11">
        <v>10.5</v>
      </c>
      <c r="K24" s="11">
        <v>0</v>
      </c>
      <c r="L24" s="14">
        <f t="shared" ref="L24" si="223">E24*I24</f>
        <v>567</v>
      </c>
      <c r="M24" s="14">
        <f t="shared" ref="M24" si="224">E24*J24</f>
        <v>850.5</v>
      </c>
      <c r="N24" s="14">
        <f t="shared" ref="N24" si="225">E24*K24</f>
        <v>0</v>
      </c>
      <c r="O24" s="15">
        <f t="shared" ref="O24" si="226">F24*I24</f>
        <v>756</v>
      </c>
      <c r="P24" s="15">
        <f t="shared" ref="P24" si="227">F24*J24</f>
        <v>1134</v>
      </c>
      <c r="Q24" s="15">
        <f t="shared" ref="Q24" si="228">F24*K24</f>
        <v>0</v>
      </c>
      <c r="R24" s="19">
        <f t="shared" ref="R24" si="229">H24*I24</f>
        <v>490</v>
      </c>
      <c r="S24" s="19">
        <f t="shared" ref="S24" si="230">H24*J24</f>
        <v>735</v>
      </c>
      <c r="T24" s="19">
        <f t="shared" ref="T24" si="231">H24*K24</f>
        <v>0</v>
      </c>
      <c r="U24" s="18">
        <f t="shared" ref="U24" si="232">L24*$G$3/$E$3</f>
        <v>0.28000000000000003</v>
      </c>
      <c r="V24" s="18">
        <f t="shared" ref="V24" si="233">M24*$G$3/$E$3</f>
        <v>0.42</v>
      </c>
      <c r="W24" s="18">
        <f t="shared" ref="W24" si="234">N24*$G$3/$E$3</f>
        <v>0</v>
      </c>
      <c r="X24" s="20">
        <f t="shared" ref="X24" si="235">R24*$G$3*(1-$H$3)/$E$3</f>
        <v>0.24197530864197531</v>
      </c>
      <c r="Y24" s="20">
        <f t="shared" ref="Y24" si="236">S24*$G$3*(1-$H$3)/$E$3</f>
        <v>0.36296296296296293</v>
      </c>
      <c r="Z24" s="20">
        <f t="shared" ref="Z24" si="237">T24*$G$3*(1-$H$3)/$E$3</f>
        <v>0</v>
      </c>
      <c r="AA24" s="16">
        <f t="shared" ref="AA24" si="238">O24*$G$3/$E$3</f>
        <v>0.37333333333333335</v>
      </c>
      <c r="AB24" s="16">
        <f t="shared" ref="AB24" si="239">P24*$G$3/$E$3</f>
        <v>0.56000000000000005</v>
      </c>
      <c r="AC24" s="16">
        <f t="shared" ref="AC24" si="240">Q24*$G$3/$E$3</f>
        <v>0</v>
      </c>
      <c r="AD24" s="17" t="str">
        <f t="shared" ref="AD24" si="241">IF((U24+X24)&lt;($J$4/2),"低",IF((U24+X24)&gt;$J$4,"高","中"))</f>
        <v>高</v>
      </c>
      <c r="AE24" s="17" t="str">
        <f t="shared" ref="AE24" si="242">IF((V24+Y24)&lt;($J$4/2),"低",IF((V24+Y24)&gt;$J$4,"高","中"))</f>
        <v>高</v>
      </c>
      <c r="AF24" s="17" t="str">
        <f t="shared" ref="AF24" si="243">IF((W24+Z24)&lt;($J$4/2),"低",IF((W24+Z24)&gt;$J$4,"高","中"))</f>
        <v>低</v>
      </c>
      <c r="AG24" s="15" t="str">
        <f t="shared" ref="AG24" si="244">IF((X24+AA24)&lt;($J$4/2),"低",IF((X24+AA24)&gt;$J$4,"高","中"))</f>
        <v>高</v>
      </c>
      <c r="AH24" s="15" t="str">
        <f t="shared" ref="AH24" si="245">IF((Y24+AB24)&lt;($J$4/2),"低",IF((Y24+AB24)&gt;$J$4,"高","中"))</f>
        <v>高</v>
      </c>
      <c r="AI24" s="15" t="str">
        <f t="shared" ref="AI24" si="246">IF((Z24+AC24)&lt;($J$4/2),"低",IF((Z24+AC24)&gt;$J$4,"高","中"))</f>
        <v>低</v>
      </c>
      <c r="AJ24" s="21"/>
    </row>
    <row r="25" spans="1:36" s="3" customFormat="1">
      <c r="A25" s="5"/>
      <c r="B25" s="5"/>
      <c r="C25" s="5"/>
      <c r="D25" s="10" t="s">
        <v>195</v>
      </c>
      <c r="E25" s="8">
        <v>52</v>
      </c>
      <c r="F25" s="8">
        <v>70</v>
      </c>
      <c r="G25" s="8" t="s">
        <v>190</v>
      </c>
      <c r="H25" s="8">
        <v>40</v>
      </c>
      <c r="I25" s="11">
        <v>7</v>
      </c>
      <c r="J25" s="11">
        <v>10.5</v>
      </c>
      <c r="K25" s="11">
        <v>0</v>
      </c>
      <c r="L25" s="14">
        <f t="shared" ref="L25" si="247">E25*I25</f>
        <v>364</v>
      </c>
      <c r="M25" s="14">
        <f t="shared" ref="M25" si="248">E25*J25</f>
        <v>546</v>
      </c>
      <c r="N25" s="14">
        <f t="shared" ref="N25" si="249">E25*K25</f>
        <v>0</v>
      </c>
      <c r="O25" s="15">
        <f t="shared" ref="O25" si="250">F25*I25</f>
        <v>490</v>
      </c>
      <c r="P25" s="15">
        <f t="shared" ref="P25" si="251">F25*J25</f>
        <v>735</v>
      </c>
      <c r="Q25" s="15">
        <f t="shared" ref="Q25" si="252">F25*K25</f>
        <v>0</v>
      </c>
      <c r="R25" s="19">
        <f t="shared" ref="R25" si="253">H25*I25</f>
        <v>280</v>
      </c>
      <c r="S25" s="19">
        <f t="shared" ref="S25" si="254">H25*J25</f>
        <v>420</v>
      </c>
      <c r="T25" s="19">
        <f t="shared" ref="T25" si="255">H25*K25</f>
        <v>0</v>
      </c>
      <c r="U25" s="18">
        <f t="shared" ref="U25" si="256">L25*$G$3/$E$3</f>
        <v>0.17975308641975307</v>
      </c>
      <c r="V25" s="18">
        <f t="shared" ref="V25" si="257">M25*$G$3/$E$3</f>
        <v>0.26962962962962961</v>
      </c>
      <c r="W25" s="18">
        <f t="shared" ref="W25" si="258">N25*$G$3/$E$3</f>
        <v>0</v>
      </c>
      <c r="X25" s="20">
        <f t="shared" ref="X25" si="259">R25*$G$3*(1-$H$3)/$E$3</f>
        <v>0.13827160493827159</v>
      </c>
      <c r="Y25" s="20">
        <f t="shared" ref="Y25" si="260">S25*$G$3*(1-$H$3)/$E$3</f>
        <v>0.2074074074074074</v>
      </c>
      <c r="Z25" s="20">
        <f t="shared" ref="Z25" si="261">T25*$G$3*(1-$H$3)/$E$3</f>
        <v>0</v>
      </c>
      <c r="AA25" s="16">
        <f t="shared" ref="AA25" si="262">O25*$G$3/$E$3</f>
        <v>0.24197530864197531</v>
      </c>
      <c r="AB25" s="16">
        <f t="shared" ref="AB25" si="263">P25*$G$3/$E$3</f>
        <v>0.36296296296296293</v>
      </c>
      <c r="AC25" s="16">
        <f t="shared" ref="AC25" si="264">Q25*$G$3/$E$3</f>
        <v>0</v>
      </c>
      <c r="AD25" s="17" t="str">
        <f t="shared" ref="AD25" si="265">IF((U25+X25)&lt;($J$4/2),"低",IF((U25+X25)&gt;$J$4,"高","中"))</f>
        <v>中</v>
      </c>
      <c r="AE25" s="17" t="str">
        <f t="shared" ref="AE25" si="266">IF((V25+Y25)&lt;($J$4/2),"低",IF((V25+Y25)&gt;$J$4,"高","中"))</f>
        <v>高</v>
      </c>
      <c r="AF25" s="17" t="str">
        <f t="shared" ref="AF25" si="267">IF((W25+Z25)&lt;($J$4/2),"低",IF((W25+Z25)&gt;$J$4,"高","中"))</f>
        <v>低</v>
      </c>
      <c r="AG25" s="15" t="str">
        <f t="shared" ref="AG25" si="268">IF((X25+AA25)&lt;($J$4/2),"低",IF((X25+AA25)&gt;$J$4,"高","中"))</f>
        <v>中</v>
      </c>
      <c r="AH25" s="15" t="str">
        <f t="shared" ref="AH25" si="269">IF((Y25+AB25)&lt;($J$4/2),"低",IF((Y25+AB25)&gt;$J$4,"高","中"))</f>
        <v>高</v>
      </c>
      <c r="AI25" s="15" t="str">
        <f t="shared" ref="AI25" si="270">IF((Z25+AC25)&lt;($J$4/2),"低",IF((Z25+AC25)&gt;$J$4,"高","中"))</f>
        <v>低</v>
      </c>
      <c r="AJ25" s="21"/>
    </row>
    <row r="26" spans="1:36" s="3" customFormat="1">
      <c r="A26" s="5"/>
      <c r="B26" s="5"/>
      <c r="C26" s="5"/>
      <c r="D26" s="10" t="s">
        <v>196</v>
      </c>
      <c r="E26" s="8">
        <v>64</v>
      </c>
      <c r="F26" s="8">
        <v>86</v>
      </c>
      <c r="G26" s="8" t="s">
        <v>190</v>
      </c>
      <c r="H26" s="8">
        <v>40</v>
      </c>
      <c r="I26" s="11">
        <v>7</v>
      </c>
      <c r="J26" s="11">
        <v>10.5</v>
      </c>
      <c r="K26" s="11">
        <v>0</v>
      </c>
      <c r="L26" s="14">
        <f t="shared" ref="L26:L165" si="271">E26*I26</f>
        <v>448</v>
      </c>
      <c r="M26" s="14">
        <f t="shared" ref="M26:M165" si="272">E26*J26</f>
        <v>672</v>
      </c>
      <c r="N26" s="14">
        <f t="shared" ref="N26:N165" si="273">E26*K26</f>
        <v>0</v>
      </c>
      <c r="O26" s="15">
        <f t="shared" ref="O26:O165" si="274">F26*I26</f>
        <v>602</v>
      </c>
      <c r="P26" s="15">
        <f t="shared" ref="P26:P165" si="275">F26*J26</f>
        <v>903</v>
      </c>
      <c r="Q26" s="15">
        <f t="shared" ref="Q26:Q165" si="276">F26*K26</f>
        <v>0</v>
      </c>
      <c r="R26" s="19">
        <f t="shared" ref="R26:R165" si="277">H26*I26</f>
        <v>280</v>
      </c>
      <c r="S26" s="19">
        <f t="shared" ref="S26:S165" si="278">H26*J26</f>
        <v>420</v>
      </c>
      <c r="T26" s="19">
        <f t="shared" ref="T26:T165" si="279">H26*K26</f>
        <v>0</v>
      </c>
      <c r="U26" s="18">
        <f>L26*$G$3/$E$3</f>
        <v>0.22123456790123455</v>
      </c>
      <c r="V26" s="18">
        <f t="shared" ref="V26:V165" si="280">M26*$G$3/$E$3</f>
        <v>0.33185185185185179</v>
      </c>
      <c r="W26" s="18">
        <f t="shared" ref="W26:W165" si="281">N26*$G$3/$E$3</f>
        <v>0</v>
      </c>
      <c r="X26" s="20">
        <f t="shared" ref="X26:X165" si="282">R26*$G$3*(1-$H$3)/$E$3</f>
        <v>0.13827160493827159</v>
      </c>
      <c r="Y26" s="20">
        <f t="shared" ref="Y26:Y165" si="283">S26*$G$3*(1-$H$3)/$E$3</f>
        <v>0.2074074074074074</v>
      </c>
      <c r="Z26" s="20">
        <f t="shared" ref="Z26:Z165" si="284">T26*$G$3*(1-$H$3)/$E$3</f>
        <v>0</v>
      </c>
      <c r="AA26" s="16">
        <f t="shared" ref="AA26:AA165" si="285">O26*$G$3/$E$3</f>
        <v>0.29728395061728391</v>
      </c>
      <c r="AB26" s="16">
        <f t="shared" ref="AB26:AB165" si="286">P26*$G$3/$E$3</f>
        <v>0.44592592592592589</v>
      </c>
      <c r="AC26" s="16">
        <f t="shared" ref="AC26:AC165" si="287">Q26*$G$3/$E$3</f>
        <v>0</v>
      </c>
      <c r="AD26" s="17" t="str">
        <f t="shared" ref="AD26:AD165" si="288">IF((U26+X26)&lt;($J$4/2),"低",IF((U26+X26)&gt;$J$4,"高","中"))</f>
        <v>中</v>
      </c>
      <c r="AE26" s="17" t="str">
        <f t="shared" ref="AE26:AE165" si="289">IF((V26+Y26)&lt;($J$4/2),"低",IF((V26+Y26)&gt;$J$4,"高","中"))</f>
        <v>高</v>
      </c>
      <c r="AF26" s="17" t="str">
        <f t="shared" ref="AF26:AF165" si="290">IF((W26+Z26)&lt;($J$4/2),"低",IF((W26+Z26)&gt;$J$4,"高","中"))</f>
        <v>低</v>
      </c>
      <c r="AG26" s="15" t="str">
        <f t="shared" ref="AG26:AG165" si="291">IF((X26+AA26)&lt;($J$4/2),"低",IF((X26+AA26)&gt;$J$4,"高","中"))</f>
        <v>中</v>
      </c>
      <c r="AH26" s="15" t="str">
        <f t="shared" ref="AH26:AH165" si="292">IF((Y26+AB26)&lt;($J$4/2),"低",IF((Y26+AB26)&gt;$J$4,"高","中"))</f>
        <v>高</v>
      </c>
      <c r="AI26" s="15" t="str">
        <f t="shared" ref="AI26:AI165" si="293">IF((Z26+AC26)&lt;($J$4/2),"低",IF((Z26+AC26)&gt;$J$4,"高","中"))</f>
        <v>低</v>
      </c>
      <c r="AJ26" s="21"/>
    </row>
    <row r="27" spans="1:36">
      <c r="A27" s="5" t="s">
        <v>10</v>
      </c>
      <c r="B27" s="5" t="s">
        <v>94</v>
      </c>
      <c r="C27" s="5" t="s">
        <v>14</v>
      </c>
      <c r="D27" s="8" t="s">
        <v>168</v>
      </c>
      <c r="E27" s="8">
        <v>24</v>
      </c>
      <c r="F27" s="8">
        <v>33</v>
      </c>
      <c r="G27" s="8" t="s">
        <v>170</v>
      </c>
      <c r="H27" s="8">
        <v>0</v>
      </c>
      <c r="I27" s="11">
        <v>4.9000000000000004</v>
      </c>
      <c r="J27" s="11">
        <v>8</v>
      </c>
      <c r="K27" s="11">
        <v>0</v>
      </c>
      <c r="L27" s="14">
        <f>E27*I27</f>
        <v>117.60000000000001</v>
      </c>
      <c r="M27" s="14">
        <f t="shared" si="272"/>
        <v>192</v>
      </c>
      <c r="N27" s="14">
        <f t="shared" si="273"/>
        <v>0</v>
      </c>
      <c r="O27" s="15">
        <f t="shared" si="274"/>
        <v>161.70000000000002</v>
      </c>
      <c r="P27" s="15">
        <f t="shared" si="275"/>
        <v>264</v>
      </c>
      <c r="Q27" s="15">
        <f t="shared" si="276"/>
        <v>0</v>
      </c>
      <c r="R27" s="19">
        <f t="shared" si="277"/>
        <v>0</v>
      </c>
      <c r="S27" s="19">
        <f t="shared" si="278"/>
        <v>0</v>
      </c>
      <c r="T27" s="19">
        <f t="shared" si="279"/>
        <v>0</v>
      </c>
      <c r="U27" s="18">
        <f t="shared" ref="U27:W166" si="294">L27*$G$3/$E$3</f>
        <v>5.8074074074074084E-2</v>
      </c>
      <c r="V27" s="18">
        <f t="shared" si="280"/>
        <v>9.481481481481481E-2</v>
      </c>
      <c r="W27" s="18">
        <f t="shared" si="281"/>
        <v>0</v>
      </c>
      <c r="X27" s="20">
        <f t="shared" si="282"/>
        <v>0</v>
      </c>
      <c r="Y27" s="20">
        <f t="shared" si="283"/>
        <v>0</v>
      </c>
      <c r="Z27" s="20">
        <f t="shared" si="284"/>
        <v>0</v>
      </c>
      <c r="AA27" s="16">
        <f t="shared" si="285"/>
        <v>7.9851851851851854E-2</v>
      </c>
      <c r="AB27" s="16">
        <f t="shared" si="286"/>
        <v>0.13037037037037036</v>
      </c>
      <c r="AC27" s="16">
        <f t="shared" si="287"/>
        <v>0</v>
      </c>
      <c r="AD27" s="17" t="str">
        <f t="shared" si="288"/>
        <v>低</v>
      </c>
      <c r="AE27" s="17" t="str">
        <f t="shared" si="289"/>
        <v>低</v>
      </c>
      <c r="AF27" s="17" t="str">
        <f t="shared" si="290"/>
        <v>低</v>
      </c>
      <c r="AG27" s="15" t="str">
        <f t="shared" si="291"/>
        <v>低</v>
      </c>
      <c r="AH27" s="15" t="str">
        <f t="shared" si="292"/>
        <v>低</v>
      </c>
      <c r="AI27" s="15" t="str">
        <f t="shared" si="293"/>
        <v>低</v>
      </c>
    </row>
    <row r="28" spans="1:36" s="4" customFormat="1">
      <c r="A28" s="5"/>
      <c r="B28" s="5"/>
      <c r="C28" s="5"/>
      <c r="D28" s="8" t="s">
        <v>197</v>
      </c>
      <c r="E28" s="8">
        <v>40</v>
      </c>
      <c r="F28" s="8">
        <v>56</v>
      </c>
      <c r="G28" s="8" t="s">
        <v>170</v>
      </c>
      <c r="H28" s="8">
        <v>0</v>
      </c>
      <c r="I28" s="11">
        <v>4.9000000000000004</v>
      </c>
      <c r="J28" s="11">
        <v>8</v>
      </c>
      <c r="K28" s="11">
        <v>0</v>
      </c>
      <c r="L28" s="14">
        <f>E28*I28</f>
        <v>196</v>
      </c>
      <c r="M28" s="14">
        <f>E28*J28</f>
        <v>320</v>
      </c>
      <c r="N28" s="14">
        <f t="shared" ref="N28" si="295">E28*K28</f>
        <v>0</v>
      </c>
      <c r="O28" s="15">
        <f t="shared" ref="O28" si="296">F28*I28</f>
        <v>274.40000000000003</v>
      </c>
      <c r="P28" s="15">
        <f t="shared" ref="P28" si="297">F28*J28</f>
        <v>448</v>
      </c>
      <c r="Q28" s="15">
        <f t="shared" ref="Q28" si="298">F28*K28</f>
        <v>0</v>
      </c>
      <c r="R28" s="19">
        <f t="shared" ref="R28" si="299">H28*I28</f>
        <v>0</v>
      </c>
      <c r="S28" s="19">
        <f t="shared" ref="S28" si="300">H28*J28</f>
        <v>0</v>
      </c>
      <c r="T28" s="19">
        <f t="shared" ref="T28" si="301">H28*K28</f>
        <v>0</v>
      </c>
      <c r="U28" s="18">
        <f t="shared" ref="U28" si="302">L28*$G$3/$E$3</f>
        <v>9.6790123456790111E-2</v>
      </c>
      <c r="V28" s="18">
        <f t="shared" ref="V28" si="303">M28*$G$3/$E$3</f>
        <v>0.15802469135802469</v>
      </c>
      <c r="W28" s="18">
        <f t="shared" ref="W28" si="304">N28*$G$3/$E$3</f>
        <v>0</v>
      </c>
      <c r="X28" s="20">
        <f t="shared" ref="X28" si="305">R28*$G$3*(1-$H$3)/$E$3</f>
        <v>0</v>
      </c>
      <c r="Y28" s="20">
        <f t="shared" ref="Y28" si="306">S28*$G$3*(1-$H$3)/$E$3</f>
        <v>0</v>
      </c>
      <c r="Z28" s="20">
        <f t="shared" ref="Z28" si="307">T28*$G$3*(1-$H$3)/$E$3</f>
        <v>0</v>
      </c>
      <c r="AA28" s="16">
        <f t="shared" ref="AA28" si="308">O28*$G$3/$E$3</f>
        <v>0.13550617283950617</v>
      </c>
      <c r="AB28" s="16">
        <f t="shared" ref="AB28" si="309">P28*$G$3/$E$3</f>
        <v>0.22123456790123455</v>
      </c>
      <c r="AC28" s="16">
        <f t="shared" ref="AC28" si="310">Q28*$G$3/$E$3</f>
        <v>0</v>
      </c>
      <c r="AD28" s="17" t="str">
        <f t="shared" ref="AD28" si="311">IF((U28+X28)&lt;($J$4/2),"低",IF((U28+X28)&gt;$J$4,"高","中"))</f>
        <v>低</v>
      </c>
      <c r="AE28" s="17" t="str">
        <f t="shared" ref="AE28" si="312">IF((V28+Y28)&lt;($J$4/2),"低",IF((V28+Y28)&gt;$J$4,"高","中"))</f>
        <v>低</v>
      </c>
      <c r="AF28" s="17" t="str">
        <f t="shared" ref="AF28" si="313">IF((W28+Z28)&lt;($J$4/2),"低",IF((W28+Z28)&gt;$J$4,"高","中"))</f>
        <v>低</v>
      </c>
      <c r="AG28" s="15" t="str">
        <f t="shared" ref="AG28" si="314">IF((X28+AA28)&lt;($J$4/2),"低",IF((X28+AA28)&gt;$J$4,"高","中"))</f>
        <v>低</v>
      </c>
      <c r="AH28" s="15" t="str">
        <f t="shared" ref="AH28" si="315">IF((Y28+AB28)&lt;($J$4/2),"低",IF((Y28+AB28)&gt;$J$4,"高","中"))</f>
        <v>低</v>
      </c>
      <c r="AI28" s="15" t="str">
        <f t="shared" ref="AI28" si="316">IF((Z28+AC28)&lt;($J$4/2),"低",IF((Z28+AC28)&gt;$J$4,"高","中"))</f>
        <v>低</v>
      </c>
      <c r="AJ28" s="21"/>
    </row>
    <row r="29" spans="1:36" s="4" customFormat="1">
      <c r="A29" s="5"/>
      <c r="B29" s="5"/>
      <c r="C29" s="5"/>
      <c r="D29" s="8" t="s">
        <v>198</v>
      </c>
      <c r="E29" s="8">
        <v>48</v>
      </c>
      <c r="F29" s="8">
        <v>67</v>
      </c>
      <c r="G29" s="8" t="s">
        <v>170</v>
      </c>
      <c r="H29" s="8">
        <v>0</v>
      </c>
      <c r="I29" s="11">
        <v>4.9000000000000004</v>
      </c>
      <c r="J29" s="11">
        <v>8</v>
      </c>
      <c r="K29" s="11">
        <v>0</v>
      </c>
      <c r="L29" s="14">
        <f>E29*I29</f>
        <v>235.20000000000002</v>
      </c>
      <c r="M29" s="14">
        <f>E29*J29</f>
        <v>384</v>
      </c>
      <c r="N29" s="14">
        <f t="shared" ref="N29:N30" si="317">E29*K29</f>
        <v>0</v>
      </c>
      <c r="O29" s="15">
        <f t="shared" ref="O29:O30" si="318">F29*I29</f>
        <v>328.3</v>
      </c>
      <c r="P29" s="15">
        <f t="shared" ref="P29:P30" si="319">F29*J29</f>
        <v>536</v>
      </c>
      <c r="Q29" s="15">
        <f t="shared" ref="Q29:Q30" si="320">F29*K29</f>
        <v>0</v>
      </c>
      <c r="R29" s="19">
        <f t="shared" ref="R29:R30" si="321">H29*I29</f>
        <v>0</v>
      </c>
      <c r="S29" s="19">
        <f t="shared" ref="S29:S30" si="322">H29*J29</f>
        <v>0</v>
      </c>
      <c r="T29" s="19">
        <f t="shared" ref="T29:T30" si="323">H29*K29</f>
        <v>0</v>
      </c>
      <c r="U29" s="18">
        <f t="shared" ref="U29:U30" si="324">L29*$G$3/$E$3</f>
        <v>0.11614814814814817</v>
      </c>
      <c r="V29" s="18">
        <f t="shared" ref="V29:V30" si="325">M29*$G$3/$E$3</f>
        <v>0.18962962962962962</v>
      </c>
      <c r="W29" s="18">
        <f t="shared" ref="W29:W30" si="326">N29*$G$3/$E$3</f>
        <v>0</v>
      </c>
      <c r="X29" s="20">
        <f t="shared" ref="X29:X30" si="327">R29*$G$3*(1-$H$3)/$E$3</f>
        <v>0</v>
      </c>
      <c r="Y29" s="20">
        <f t="shared" ref="Y29:Y30" si="328">S29*$G$3*(1-$H$3)/$E$3</f>
        <v>0</v>
      </c>
      <c r="Z29" s="20">
        <f t="shared" ref="Z29:Z30" si="329">T29*$G$3*(1-$H$3)/$E$3</f>
        <v>0</v>
      </c>
      <c r="AA29" s="16">
        <f t="shared" ref="AA29:AA30" si="330">O29*$G$3/$E$3</f>
        <v>0.16212345679012347</v>
      </c>
      <c r="AB29" s="16">
        <f t="shared" ref="AB29:AB30" si="331">P29*$G$3/$E$3</f>
        <v>0.26469135802469135</v>
      </c>
      <c r="AC29" s="16">
        <f t="shared" ref="AC29:AC30" si="332">Q29*$G$3/$E$3</f>
        <v>0</v>
      </c>
      <c r="AD29" s="17" t="str">
        <f t="shared" ref="AD29:AD30" si="333">IF((U29+X29)&lt;($J$4/2),"低",IF((U29+X29)&gt;$J$4,"高","中"))</f>
        <v>低</v>
      </c>
      <c r="AE29" s="17" t="str">
        <f t="shared" ref="AE29:AE30" si="334">IF((V29+Y29)&lt;($J$4/2),"低",IF((V29+Y29)&gt;$J$4,"高","中"))</f>
        <v>低</v>
      </c>
      <c r="AF29" s="17" t="str">
        <f t="shared" ref="AF29:AF30" si="335">IF((W29+Z29)&lt;($J$4/2),"低",IF((W29+Z29)&gt;$J$4,"高","中"))</f>
        <v>低</v>
      </c>
      <c r="AG29" s="15" t="str">
        <f t="shared" ref="AG29:AG30" si="336">IF((X29+AA29)&lt;($J$4/2),"低",IF((X29+AA29)&gt;$J$4,"高","中"))</f>
        <v>低</v>
      </c>
      <c r="AH29" s="15" t="str">
        <f t="shared" ref="AH29:AH30" si="337">IF((Y29+AB29)&lt;($J$4/2),"低",IF((Y29+AB29)&gt;$J$4,"高","中"))</f>
        <v>中</v>
      </c>
      <c r="AI29" s="15" t="str">
        <f t="shared" ref="AI29:AI30" si="338">IF((Z29+AC29)&lt;($J$4/2),"低",IF((Z29+AC29)&gt;$J$4,"高","中"))</f>
        <v>低</v>
      </c>
      <c r="AJ29" s="21"/>
    </row>
    <row r="30" spans="1:36" s="4" customFormat="1">
      <c r="A30" s="5"/>
      <c r="B30" s="5"/>
      <c r="C30" s="5"/>
      <c r="D30" s="8" t="s">
        <v>199</v>
      </c>
      <c r="E30" s="8">
        <v>32</v>
      </c>
      <c r="F30" s="8">
        <v>45</v>
      </c>
      <c r="G30" s="8" t="s">
        <v>170</v>
      </c>
      <c r="H30" s="8">
        <v>0</v>
      </c>
      <c r="I30" s="11">
        <v>4.9000000000000004</v>
      </c>
      <c r="J30" s="11">
        <v>8</v>
      </c>
      <c r="K30" s="11">
        <v>0</v>
      </c>
      <c r="L30" s="14">
        <f>E30*I30</f>
        <v>156.80000000000001</v>
      </c>
      <c r="M30" s="14">
        <f>E30*J30</f>
        <v>256</v>
      </c>
      <c r="N30" s="14">
        <f t="shared" si="317"/>
        <v>0</v>
      </c>
      <c r="O30" s="15">
        <f t="shared" si="318"/>
        <v>220.50000000000003</v>
      </c>
      <c r="P30" s="15">
        <f t="shared" si="319"/>
        <v>360</v>
      </c>
      <c r="Q30" s="15">
        <f t="shared" si="320"/>
        <v>0</v>
      </c>
      <c r="R30" s="19">
        <f t="shared" si="321"/>
        <v>0</v>
      </c>
      <c r="S30" s="19">
        <f t="shared" si="322"/>
        <v>0</v>
      </c>
      <c r="T30" s="19">
        <f t="shared" si="323"/>
        <v>0</v>
      </c>
      <c r="U30" s="18">
        <f t="shared" si="324"/>
        <v>7.7432098765432097E-2</v>
      </c>
      <c r="V30" s="18">
        <f t="shared" si="325"/>
        <v>0.12641975308641976</v>
      </c>
      <c r="W30" s="18">
        <f t="shared" si="326"/>
        <v>0</v>
      </c>
      <c r="X30" s="20">
        <f t="shared" si="327"/>
        <v>0</v>
      </c>
      <c r="Y30" s="20">
        <f t="shared" si="328"/>
        <v>0</v>
      </c>
      <c r="Z30" s="20">
        <f t="shared" si="329"/>
        <v>0</v>
      </c>
      <c r="AA30" s="16">
        <f t="shared" si="330"/>
        <v>0.10888888888888891</v>
      </c>
      <c r="AB30" s="16">
        <f t="shared" si="331"/>
        <v>0.17777777777777776</v>
      </c>
      <c r="AC30" s="16">
        <f t="shared" si="332"/>
        <v>0</v>
      </c>
      <c r="AD30" s="17" t="str">
        <f t="shared" si="333"/>
        <v>低</v>
      </c>
      <c r="AE30" s="17" t="str">
        <f t="shared" si="334"/>
        <v>低</v>
      </c>
      <c r="AF30" s="17" t="str">
        <f t="shared" si="335"/>
        <v>低</v>
      </c>
      <c r="AG30" s="15" t="str">
        <f t="shared" si="336"/>
        <v>低</v>
      </c>
      <c r="AH30" s="15" t="str">
        <f t="shared" si="337"/>
        <v>低</v>
      </c>
      <c r="AI30" s="15" t="str">
        <f t="shared" si="338"/>
        <v>低</v>
      </c>
      <c r="AJ30" s="21"/>
    </row>
    <row r="31" spans="1:36">
      <c r="A31" s="5" t="s">
        <v>10</v>
      </c>
      <c r="B31" s="5" t="s">
        <v>95</v>
      </c>
      <c r="C31" s="5" t="s">
        <v>15</v>
      </c>
      <c r="D31" s="10" t="s">
        <v>168</v>
      </c>
      <c r="E31" s="8">
        <v>24</v>
      </c>
      <c r="F31" s="8">
        <v>33</v>
      </c>
      <c r="G31" s="8" t="s">
        <v>170</v>
      </c>
      <c r="H31" s="8">
        <v>0</v>
      </c>
      <c r="I31" s="11">
        <v>9</v>
      </c>
      <c r="J31" s="11">
        <v>13</v>
      </c>
      <c r="K31" s="11">
        <v>0</v>
      </c>
      <c r="L31" s="14">
        <f t="shared" si="271"/>
        <v>216</v>
      </c>
      <c r="M31" s="14">
        <f t="shared" si="272"/>
        <v>312</v>
      </c>
      <c r="N31" s="14">
        <f t="shared" si="273"/>
        <v>0</v>
      </c>
      <c r="O31" s="15">
        <f t="shared" si="274"/>
        <v>297</v>
      </c>
      <c r="P31" s="15">
        <f t="shared" si="275"/>
        <v>429</v>
      </c>
      <c r="Q31" s="15">
        <f t="shared" si="276"/>
        <v>0</v>
      </c>
      <c r="R31" s="19">
        <f t="shared" si="277"/>
        <v>0</v>
      </c>
      <c r="S31" s="19">
        <f t="shared" si="278"/>
        <v>0</v>
      </c>
      <c r="T31" s="19">
        <f t="shared" si="279"/>
        <v>0</v>
      </c>
      <c r="U31" s="18">
        <f t="shared" si="294"/>
        <v>0.10666666666666667</v>
      </c>
      <c r="V31" s="18">
        <f t="shared" si="280"/>
        <v>0.15407407407407406</v>
      </c>
      <c r="W31" s="18">
        <f t="shared" si="281"/>
        <v>0</v>
      </c>
      <c r="X31" s="20">
        <f t="shared" si="282"/>
        <v>0</v>
      </c>
      <c r="Y31" s="20">
        <f t="shared" si="283"/>
        <v>0</v>
      </c>
      <c r="Z31" s="20">
        <f t="shared" si="284"/>
        <v>0</v>
      </c>
      <c r="AA31" s="16">
        <f t="shared" si="285"/>
        <v>0.14666666666666667</v>
      </c>
      <c r="AB31" s="16">
        <f t="shared" si="286"/>
        <v>0.21185185185185185</v>
      </c>
      <c r="AC31" s="16">
        <f t="shared" si="287"/>
        <v>0</v>
      </c>
      <c r="AD31" s="17" t="str">
        <f t="shared" si="288"/>
        <v>低</v>
      </c>
      <c r="AE31" s="17" t="str">
        <f t="shared" si="289"/>
        <v>低</v>
      </c>
      <c r="AF31" s="17" t="str">
        <f t="shared" si="290"/>
        <v>低</v>
      </c>
      <c r="AG31" s="15" t="str">
        <f t="shared" si="291"/>
        <v>低</v>
      </c>
      <c r="AH31" s="15" t="str">
        <f t="shared" si="292"/>
        <v>低</v>
      </c>
      <c r="AI31" s="15" t="str">
        <f t="shared" si="293"/>
        <v>低</v>
      </c>
    </row>
    <row r="32" spans="1:36" s="4" customFormat="1">
      <c r="A32" s="5"/>
      <c r="B32" s="5"/>
      <c r="C32" s="5"/>
      <c r="D32" s="10" t="s">
        <v>200</v>
      </c>
      <c r="E32" s="8">
        <v>36</v>
      </c>
      <c r="F32" s="8">
        <v>50</v>
      </c>
      <c r="G32" s="8" t="s">
        <v>187</v>
      </c>
      <c r="H32" s="8">
        <v>0</v>
      </c>
      <c r="I32" s="11">
        <v>9</v>
      </c>
      <c r="J32" s="11">
        <v>13</v>
      </c>
      <c r="K32" s="11">
        <v>0</v>
      </c>
      <c r="L32" s="14">
        <f t="shared" si="271"/>
        <v>324</v>
      </c>
      <c r="M32" s="14">
        <f t="shared" si="272"/>
        <v>468</v>
      </c>
      <c r="N32" s="14">
        <f t="shared" si="273"/>
        <v>0</v>
      </c>
      <c r="O32" s="15">
        <f t="shared" si="274"/>
        <v>450</v>
      </c>
      <c r="P32" s="15">
        <f t="shared" si="275"/>
        <v>650</v>
      </c>
      <c r="Q32" s="15">
        <f t="shared" si="276"/>
        <v>0</v>
      </c>
      <c r="R32" s="19">
        <f t="shared" si="277"/>
        <v>0</v>
      </c>
      <c r="S32" s="19">
        <f t="shared" si="278"/>
        <v>0</v>
      </c>
      <c r="T32" s="19">
        <f t="shared" si="279"/>
        <v>0</v>
      </c>
      <c r="U32" s="18">
        <f t="shared" si="294"/>
        <v>0.16</v>
      </c>
      <c r="V32" s="18">
        <f t="shared" si="280"/>
        <v>0.2311111111111111</v>
      </c>
      <c r="W32" s="18">
        <f t="shared" si="281"/>
        <v>0</v>
      </c>
      <c r="X32" s="20">
        <f t="shared" si="282"/>
        <v>0</v>
      </c>
      <c r="Y32" s="20">
        <f t="shared" si="283"/>
        <v>0</v>
      </c>
      <c r="Z32" s="20">
        <f t="shared" si="284"/>
        <v>0</v>
      </c>
      <c r="AA32" s="16">
        <f t="shared" si="285"/>
        <v>0.22222222222222218</v>
      </c>
      <c r="AB32" s="16">
        <f t="shared" si="286"/>
        <v>0.32098765432098764</v>
      </c>
      <c r="AC32" s="16">
        <f t="shared" si="287"/>
        <v>0</v>
      </c>
      <c r="AD32" s="17" t="str">
        <f t="shared" si="288"/>
        <v>低</v>
      </c>
      <c r="AE32" s="17" t="str">
        <f t="shared" si="289"/>
        <v>低</v>
      </c>
      <c r="AF32" s="17" t="str">
        <f t="shared" si="290"/>
        <v>低</v>
      </c>
      <c r="AG32" s="15" t="str">
        <f t="shared" si="291"/>
        <v>低</v>
      </c>
      <c r="AH32" s="15" t="str">
        <f t="shared" si="292"/>
        <v>中</v>
      </c>
      <c r="AI32" s="15" t="str">
        <f t="shared" si="293"/>
        <v>低</v>
      </c>
      <c r="AJ32" s="21"/>
    </row>
    <row r="33" spans="1:36" s="4" customFormat="1">
      <c r="A33" s="5"/>
      <c r="B33" s="5"/>
      <c r="C33" s="5"/>
      <c r="D33" s="10" t="s">
        <v>201</v>
      </c>
      <c r="E33" s="8">
        <v>32</v>
      </c>
      <c r="F33" s="8">
        <v>45</v>
      </c>
      <c r="G33" s="8" t="s">
        <v>170</v>
      </c>
      <c r="H33" s="8">
        <v>0</v>
      </c>
      <c r="I33" s="11">
        <v>9</v>
      </c>
      <c r="J33" s="11">
        <v>13</v>
      </c>
      <c r="K33" s="11">
        <v>0</v>
      </c>
      <c r="L33" s="14">
        <f t="shared" ref="L33:L34" si="339">E33*I33</f>
        <v>288</v>
      </c>
      <c r="M33" s="14">
        <f t="shared" ref="M33:M34" si="340">E33*J33</f>
        <v>416</v>
      </c>
      <c r="N33" s="14">
        <f t="shared" ref="N33:N34" si="341">E33*K33</f>
        <v>0</v>
      </c>
      <c r="O33" s="15">
        <f t="shared" ref="O33:O34" si="342">F33*I33</f>
        <v>405</v>
      </c>
      <c r="P33" s="15">
        <f t="shared" ref="P33:P34" si="343">F33*J33</f>
        <v>585</v>
      </c>
      <c r="Q33" s="15">
        <f t="shared" ref="Q33:Q34" si="344">F33*K33</f>
        <v>0</v>
      </c>
      <c r="R33" s="19">
        <f t="shared" ref="R33:R34" si="345">H33*I33</f>
        <v>0</v>
      </c>
      <c r="S33" s="19">
        <f t="shared" ref="S33:S34" si="346">H33*J33</f>
        <v>0</v>
      </c>
      <c r="T33" s="19">
        <f t="shared" ref="T33:T34" si="347">H33*K33</f>
        <v>0</v>
      </c>
      <c r="U33" s="18">
        <f t="shared" ref="U33:U34" si="348">L33*$G$3/$E$3</f>
        <v>0.14222222222222222</v>
      </c>
      <c r="V33" s="18">
        <f t="shared" ref="V33:V34" si="349">M33*$G$3/$E$3</f>
        <v>0.20543209876543209</v>
      </c>
      <c r="W33" s="18">
        <f t="shared" ref="W33:W34" si="350">N33*$G$3/$E$3</f>
        <v>0</v>
      </c>
      <c r="X33" s="20">
        <f t="shared" ref="X33:X34" si="351">R33*$G$3*(1-$H$3)/$E$3</f>
        <v>0</v>
      </c>
      <c r="Y33" s="20">
        <f t="shared" ref="Y33:Y34" si="352">S33*$G$3*(1-$H$3)/$E$3</f>
        <v>0</v>
      </c>
      <c r="Z33" s="20">
        <f t="shared" ref="Z33:Z34" si="353">T33*$G$3*(1-$H$3)/$E$3</f>
        <v>0</v>
      </c>
      <c r="AA33" s="16">
        <f t="shared" ref="AA33:AA34" si="354">O33*$G$3/$E$3</f>
        <v>0.2</v>
      </c>
      <c r="AB33" s="16">
        <f t="shared" ref="AB33:AB34" si="355">P33*$G$3/$E$3</f>
        <v>0.28888888888888886</v>
      </c>
      <c r="AC33" s="16">
        <f t="shared" ref="AC33:AC34" si="356">Q33*$G$3/$E$3</f>
        <v>0</v>
      </c>
      <c r="AD33" s="17" t="str">
        <f t="shared" ref="AD33:AD34" si="357">IF((U33+X33)&lt;($J$4/2),"低",IF((U33+X33)&gt;$J$4,"高","中"))</f>
        <v>低</v>
      </c>
      <c r="AE33" s="17" t="str">
        <f t="shared" ref="AE33:AE34" si="358">IF((V33+Y33)&lt;($J$4/2),"低",IF((V33+Y33)&gt;$J$4,"高","中"))</f>
        <v>低</v>
      </c>
      <c r="AF33" s="17" t="str">
        <f t="shared" ref="AF33:AF34" si="359">IF((W33+Z33)&lt;($J$4/2),"低",IF((W33+Z33)&gt;$J$4,"高","中"))</f>
        <v>低</v>
      </c>
      <c r="AG33" s="15" t="str">
        <f t="shared" ref="AG33:AG34" si="360">IF((X33+AA33)&lt;($J$4/2),"低",IF((X33+AA33)&gt;$J$4,"高","中"))</f>
        <v>低</v>
      </c>
      <c r="AH33" s="15" t="str">
        <f t="shared" ref="AH33:AH34" si="361">IF((Y33+AB33)&lt;($J$4/2),"低",IF((Y33+AB33)&gt;$J$4,"高","中"))</f>
        <v>中</v>
      </c>
      <c r="AI33" s="15" t="str">
        <f t="shared" ref="AI33:AI34" si="362">IF((Z33+AC33)&lt;($J$4/2),"低",IF((Z33+AC33)&gt;$J$4,"高","中"))</f>
        <v>低</v>
      </c>
      <c r="AJ33" s="21"/>
    </row>
    <row r="34" spans="1:36" s="4" customFormat="1">
      <c r="A34" s="5"/>
      <c r="B34" s="5"/>
      <c r="C34" s="5"/>
      <c r="D34" s="10" t="s">
        <v>202</v>
      </c>
      <c r="E34" s="8">
        <v>36</v>
      </c>
      <c r="F34" s="8">
        <v>50</v>
      </c>
      <c r="G34" s="8" t="s">
        <v>170</v>
      </c>
      <c r="H34" s="8">
        <v>0</v>
      </c>
      <c r="I34" s="11">
        <v>9</v>
      </c>
      <c r="J34" s="11">
        <v>13</v>
      </c>
      <c r="K34" s="11">
        <v>0</v>
      </c>
      <c r="L34" s="14">
        <f t="shared" si="339"/>
        <v>324</v>
      </c>
      <c r="M34" s="14">
        <f t="shared" si="340"/>
        <v>468</v>
      </c>
      <c r="N34" s="14">
        <f t="shared" si="341"/>
        <v>0</v>
      </c>
      <c r="O34" s="15">
        <f t="shared" si="342"/>
        <v>450</v>
      </c>
      <c r="P34" s="15">
        <f t="shared" si="343"/>
        <v>650</v>
      </c>
      <c r="Q34" s="15">
        <f t="shared" si="344"/>
        <v>0</v>
      </c>
      <c r="R34" s="19">
        <f t="shared" si="345"/>
        <v>0</v>
      </c>
      <c r="S34" s="19">
        <f t="shared" si="346"/>
        <v>0</v>
      </c>
      <c r="T34" s="19">
        <f t="shared" si="347"/>
        <v>0</v>
      </c>
      <c r="U34" s="18">
        <f t="shared" si="348"/>
        <v>0.16</v>
      </c>
      <c r="V34" s="18">
        <f t="shared" si="349"/>
        <v>0.2311111111111111</v>
      </c>
      <c r="W34" s="18">
        <f t="shared" si="350"/>
        <v>0</v>
      </c>
      <c r="X34" s="20">
        <f t="shared" si="351"/>
        <v>0</v>
      </c>
      <c r="Y34" s="20">
        <f t="shared" si="352"/>
        <v>0</v>
      </c>
      <c r="Z34" s="20">
        <f t="shared" si="353"/>
        <v>0</v>
      </c>
      <c r="AA34" s="16">
        <f t="shared" si="354"/>
        <v>0.22222222222222218</v>
      </c>
      <c r="AB34" s="16">
        <f t="shared" si="355"/>
        <v>0.32098765432098764</v>
      </c>
      <c r="AC34" s="16">
        <f t="shared" si="356"/>
        <v>0</v>
      </c>
      <c r="AD34" s="17" t="str">
        <f t="shared" si="357"/>
        <v>低</v>
      </c>
      <c r="AE34" s="17" t="str">
        <f t="shared" si="358"/>
        <v>低</v>
      </c>
      <c r="AF34" s="17" t="str">
        <f t="shared" si="359"/>
        <v>低</v>
      </c>
      <c r="AG34" s="15" t="str">
        <f t="shared" si="360"/>
        <v>低</v>
      </c>
      <c r="AH34" s="15" t="str">
        <f t="shared" si="361"/>
        <v>中</v>
      </c>
      <c r="AI34" s="15" t="str">
        <f t="shared" si="362"/>
        <v>低</v>
      </c>
      <c r="AJ34" s="21"/>
    </row>
    <row r="35" spans="1:36" s="4" customFormat="1">
      <c r="A35" s="5"/>
      <c r="B35" s="5"/>
      <c r="C35" s="5"/>
      <c r="D35" s="10" t="s">
        <v>203</v>
      </c>
      <c r="E35" s="8">
        <v>48</v>
      </c>
      <c r="F35" s="8">
        <v>67</v>
      </c>
      <c r="G35" s="8" t="s">
        <v>170</v>
      </c>
      <c r="H35" s="8">
        <v>0</v>
      </c>
      <c r="I35" s="11">
        <v>9</v>
      </c>
      <c r="J35" s="11">
        <v>13</v>
      </c>
      <c r="K35" s="11">
        <v>0</v>
      </c>
      <c r="L35" s="14">
        <f t="shared" ref="L35:L38" si="363">E35*I35</f>
        <v>432</v>
      </c>
      <c r="M35" s="14">
        <f t="shared" ref="M35:M38" si="364">E35*J35</f>
        <v>624</v>
      </c>
      <c r="N35" s="14">
        <f t="shared" ref="N35:N38" si="365">E35*K35</f>
        <v>0</v>
      </c>
      <c r="O35" s="15">
        <f t="shared" ref="O35:O38" si="366">F35*I35</f>
        <v>603</v>
      </c>
      <c r="P35" s="15">
        <f t="shared" ref="P35:P38" si="367">F35*J35</f>
        <v>871</v>
      </c>
      <c r="Q35" s="15">
        <f t="shared" ref="Q35:Q38" si="368">F35*K35</f>
        <v>0</v>
      </c>
      <c r="R35" s="19">
        <f t="shared" ref="R35:R38" si="369">H35*I35</f>
        <v>0</v>
      </c>
      <c r="S35" s="19">
        <f t="shared" ref="S35:S38" si="370">H35*J35</f>
        <v>0</v>
      </c>
      <c r="T35" s="19">
        <f t="shared" ref="T35:T38" si="371">H35*K35</f>
        <v>0</v>
      </c>
      <c r="U35" s="18">
        <f t="shared" ref="U35:U38" si="372">L35*$G$3/$E$3</f>
        <v>0.21333333333333335</v>
      </c>
      <c r="V35" s="18">
        <f t="shared" ref="V35:V38" si="373">M35*$G$3/$E$3</f>
        <v>0.30814814814814812</v>
      </c>
      <c r="W35" s="18">
        <f t="shared" ref="W35:W38" si="374">N35*$G$3/$E$3</f>
        <v>0</v>
      </c>
      <c r="X35" s="20">
        <f t="shared" ref="X35:X38" si="375">R35*$G$3*(1-$H$3)/$E$3</f>
        <v>0</v>
      </c>
      <c r="Y35" s="20">
        <f t="shared" ref="Y35:Y38" si="376">S35*$G$3*(1-$H$3)/$E$3</f>
        <v>0</v>
      </c>
      <c r="Z35" s="20">
        <f t="shared" ref="Z35:Z38" si="377">T35*$G$3*(1-$H$3)/$E$3</f>
        <v>0</v>
      </c>
      <c r="AA35" s="16">
        <f t="shared" ref="AA35:AA38" si="378">O35*$G$3/$E$3</f>
        <v>0.29777777777777775</v>
      </c>
      <c r="AB35" s="16">
        <f t="shared" ref="AB35:AB38" si="379">P35*$G$3/$E$3</f>
        <v>0.43012345679012348</v>
      </c>
      <c r="AC35" s="16">
        <f t="shared" ref="AC35:AC38" si="380">Q35*$G$3/$E$3</f>
        <v>0</v>
      </c>
      <c r="AD35" s="17" t="str">
        <f t="shared" ref="AD35:AD38" si="381">IF((U35+X35)&lt;($J$4/2),"低",IF((U35+X35)&gt;$J$4,"高","中"))</f>
        <v>低</v>
      </c>
      <c r="AE35" s="17" t="str">
        <f t="shared" ref="AE35:AE38" si="382">IF((V35+Y35)&lt;($J$4/2),"低",IF((V35+Y35)&gt;$J$4,"高","中"))</f>
        <v>中</v>
      </c>
      <c r="AF35" s="17" t="str">
        <f t="shared" ref="AF35:AF38" si="383">IF((W35+Z35)&lt;($J$4/2),"低",IF((W35+Z35)&gt;$J$4,"高","中"))</f>
        <v>低</v>
      </c>
      <c r="AG35" s="15" t="str">
        <f t="shared" ref="AG35:AG38" si="384">IF((X35+AA35)&lt;($J$4/2),"低",IF((X35+AA35)&gt;$J$4,"高","中"))</f>
        <v>中</v>
      </c>
      <c r="AH35" s="15" t="str">
        <f t="shared" ref="AH35:AH38" si="385">IF((Y35+AB35)&lt;($J$4/2),"低",IF((Y35+AB35)&gt;$J$4,"高","中"))</f>
        <v>中</v>
      </c>
      <c r="AI35" s="15" t="str">
        <f t="shared" ref="AI35:AI38" si="386">IF((Z35+AC35)&lt;($J$4/2),"低",IF((Z35+AC35)&gt;$J$4,"高","中"))</f>
        <v>低</v>
      </c>
      <c r="AJ35" s="21"/>
    </row>
    <row r="36" spans="1:36" s="4" customFormat="1">
      <c r="A36" s="5"/>
      <c r="B36" s="5"/>
      <c r="C36" s="5"/>
      <c r="D36" s="10" t="s">
        <v>204</v>
      </c>
      <c r="E36" s="8">
        <v>69</v>
      </c>
      <c r="F36" s="8">
        <v>95</v>
      </c>
      <c r="G36" s="8" t="s">
        <v>187</v>
      </c>
      <c r="H36" s="8">
        <v>0</v>
      </c>
      <c r="I36" s="11">
        <v>9</v>
      </c>
      <c r="J36" s="11">
        <v>13</v>
      </c>
      <c r="K36" s="11">
        <v>0</v>
      </c>
      <c r="L36" s="14">
        <f t="shared" si="363"/>
        <v>621</v>
      </c>
      <c r="M36" s="14">
        <f t="shared" si="364"/>
        <v>897</v>
      </c>
      <c r="N36" s="14">
        <f t="shared" si="365"/>
        <v>0</v>
      </c>
      <c r="O36" s="15">
        <f t="shared" si="366"/>
        <v>855</v>
      </c>
      <c r="P36" s="15">
        <f t="shared" si="367"/>
        <v>1235</v>
      </c>
      <c r="Q36" s="15">
        <f t="shared" si="368"/>
        <v>0</v>
      </c>
      <c r="R36" s="19">
        <f t="shared" si="369"/>
        <v>0</v>
      </c>
      <c r="S36" s="19">
        <f t="shared" si="370"/>
        <v>0</v>
      </c>
      <c r="T36" s="19">
        <f t="shared" si="371"/>
        <v>0</v>
      </c>
      <c r="U36" s="18">
        <f t="shared" si="372"/>
        <v>0.30666666666666664</v>
      </c>
      <c r="V36" s="18">
        <f t="shared" si="373"/>
        <v>0.44296296296296295</v>
      </c>
      <c r="W36" s="18">
        <f t="shared" si="374"/>
        <v>0</v>
      </c>
      <c r="X36" s="20">
        <f t="shared" si="375"/>
        <v>0</v>
      </c>
      <c r="Y36" s="20">
        <f t="shared" si="376"/>
        <v>0</v>
      </c>
      <c r="Z36" s="20">
        <f t="shared" si="377"/>
        <v>0</v>
      </c>
      <c r="AA36" s="16">
        <f t="shared" si="378"/>
        <v>0.42222222222222217</v>
      </c>
      <c r="AB36" s="16">
        <f t="shared" si="379"/>
        <v>0.6098765432098765</v>
      </c>
      <c r="AC36" s="16">
        <f t="shared" si="380"/>
        <v>0</v>
      </c>
      <c r="AD36" s="17" t="str">
        <f t="shared" si="381"/>
        <v>中</v>
      </c>
      <c r="AE36" s="17" t="str">
        <f t="shared" si="382"/>
        <v>中</v>
      </c>
      <c r="AF36" s="17" t="str">
        <f t="shared" si="383"/>
        <v>低</v>
      </c>
      <c r="AG36" s="15" t="str">
        <f t="shared" si="384"/>
        <v>中</v>
      </c>
      <c r="AH36" s="15" t="str">
        <f t="shared" si="385"/>
        <v>高</v>
      </c>
      <c r="AI36" s="15" t="str">
        <f t="shared" si="386"/>
        <v>低</v>
      </c>
      <c r="AJ36" s="21"/>
    </row>
    <row r="37" spans="1:36" s="4" customFormat="1">
      <c r="A37" s="5"/>
      <c r="B37" s="5"/>
      <c r="C37" s="5"/>
      <c r="D37" s="10" t="s">
        <v>205</v>
      </c>
      <c r="E37" s="8">
        <v>61</v>
      </c>
      <c r="F37" s="8">
        <v>84</v>
      </c>
      <c r="G37" s="8" t="s">
        <v>170</v>
      </c>
      <c r="H37" s="8">
        <v>0</v>
      </c>
      <c r="I37" s="11">
        <v>9</v>
      </c>
      <c r="J37" s="11">
        <v>13</v>
      </c>
      <c r="K37" s="11">
        <v>0</v>
      </c>
      <c r="L37" s="14">
        <f t="shared" si="363"/>
        <v>549</v>
      </c>
      <c r="M37" s="14">
        <f t="shared" si="364"/>
        <v>793</v>
      </c>
      <c r="N37" s="14">
        <f t="shared" si="365"/>
        <v>0</v>
      </c>
      <c r="O37" s="15">
        <f t="shared" si="366"/>
        <v>756</v>
      </c>
      <c r="P37" s="15">
        <f t="shared" si="367"/>
        <v>1092</v>
      </c>
      <c r="Q37" s="15">
        <f t="shared" si="368"/>
        <v>0</v>
      </c>
      <c r="R37" s="19">
        <f t="shared" si="369"/>
        <v>0</v>
      </c>
      <c r="S37" s="19">
        <f t="shared" si="370"/>
        <v>0</v>
      </c>
      <c r="T37" s="19">
        <f t="shared" si="371"/>
        <v>0</v>
      </c>
      <c r="U37" s="18">
        <f t="shared" si="372"/>
        <v>0.27111111111111108</v>
      </c>
      <c r="V37" s="18">
        <f t="shared" si="373"/>
        <v>0.39160493827160492</v>
      </c>
      <c r="W37" s="18">
        <f t="shared" si="374"/>
        <v>0</v>
      </c>
      <c r="X37" s="20">
        <f t="shared" si="375"/>
        <v>0</v>
      </c>
      <c r="Y37" s="20">
        <f t="shared" si="376"/>
        <v>0</v>
      </c>
      <c r="Z37" s="20">
        <f t="shared" si="377"/>
        <v>0</v>
      </c>
      <c r="AA37" s="16">
        <f t="shared" si="378"/>
        <v>0.37333333333333335</v>
      </c>
      <c r="AB37" s="16">
        <f t="shared" si="379"/>
        <v>0.53925925925925922</v>
      </c>
      <c r="AC37" s="16">
        <f t="shared" si="380"/>
        <v>0</v>
      </c>
      <c r="AD37" s="17" t="str">
        <f t="shared" si="381"/>
        <v>中</v>
      </c>
      <c r="AE37" s="17" t="str">
        <f t="shared" si="382"/>
        <v>中</v>
      </c>
      <c r="AF37" s="17" t="str">
        <f t="shared" si="383"/>
        <v>低</v>
      </c>
      <c r="AG37" s="15" t="str">
        <f t="shared" si="384"/>
        <v>中</v>
      </c>
      <c r="AH37" s="15" t="str">
        <f t="shared" si="385"/>
        <v>高</v>
      </c>
      <c r="AI37" s="15" t="str">
        <f t="shared" si="386"/>
        <v>低</v>
      </c>
      <c r="AJ37" s="21"/>
    </row>
    <row r="38" spans="1:36" s="4" customFormat="1">
      <c r="A38" s="5"/>
      <c r="B38" s="5"/>
      <c r="C38" s="5"/>
      <c r="D38" s="10" t="s">
        <v>206</v>
      </c>
      <c r="E38" s="8">
        <v>73</v>
      </c>
      <c r="F38" s="8">
        <v>101</v>
      </c>
      <c r="G38" s="8" t="s">
        <v>170</v>
      </c>
      <c r="H38" s="8">
        <v>0</v>
      </c>
      <c r="I38" s="11">
        <v>9</v>
      </c>
      <c r="J38" s="11">
        <v>13</v>
      </c>
      <c r="K38" s="11">
        <v>0</v>
      </c>
      <c r="L38" s="14">
        <f t="shared" si="363"/>
        <v>657</v>
      </c>
      <c r="M38" s="14">
        <f t="shared" si="364"/>
        <v>949</v>
      </c>
      <c r="N38" s="14">
        <f t="shared" si="365"/>
        <v>0</v>
      </c>
      <c r="O38" s="15">
        <f t="shared" si="366"/>
        <v>909</v>
      </c>
      <c r="P38" s="15">
        <f t="shared" si="367"/>
        <v>1313</v>
      </c>
      <c r="Q38" s="15">
        <f t="shared" si="368"/>
        <v>0</v>
      </c>
      <c r="R38" s="19">
        <f t="shared" si="369"/>
        <v>0</v>
      </c>
      <c r="S38" s="19">
        <f t="shared" si="370"/>
        <v>0</v>
      </c>
      <c r="T38" s="19">
        <f t="shared" si="371"/>
        <v>0</v>
      </c>
      <c r="U38" s="18">
        <f t="shared" si="372"/>
        <v>0.32444444444444442</v>
      </c>
      <c r="V38" s="18">
        <f t="shared" si="373"/>
        <v>0.46864197530864193</v>
      </c>
      <c r="W38" s="18">
        <f t="shared" si="374"/>
        <v>0</v>
      </c>
      <c r="X38" s="20">
        <f t="shared" si="375"/>
        <v>0</v>
      </c>
      <c r="Y38" s="20">
        <f t="shared" si="376"/>
        <v>0</v>
      </c>
      <c r="Z38" s="20">
        <f t="shared" si="377"/>
        <v>0</v>
      </c>
      <c r="AA38" s="16">
        <f t="shared" si="378"/>
        <v>0.44888888888888884</v>
      </c>
      <c r="AB38" s="16">
        <f t="shared" si="379"/>
        <v>0.64839506172839501</v>
      </c>
      <c r="AC38" s="16">
        <f t="shared" si="380"/>
        <v>0</v>
      </c>
      <c r="AD38" s="17" t="str">
        <f t="shared" si="381"/>
        <v>中</v>
      </c>
      <c r="AE38" s="17" t="str">
        <f t="shared" si="382"/>
        <v>高</v>
      </c>
      <c r="AF38" s="17" t="str">
        <f t="shared" si="383"/>
        <v>低</v>
      </c>
      <c r="AG38" s="15" t="str">
        <f t="shared" si="384"/>
        <v>中</v>
      </c>
      <c r="AH38" s="15" t="str">
        <f t="shared" si="385"/>
        <v>高</v>
      </c>
      <c r="AI38" s="15" t="str">
        <f t="shared" si="386"/>
        <v>低</v>
      </c>
      <c r="AJ38" s="21"/>
    </row>
    <row r="39" spans="1:36" s="4" customFormat="1">
      <c r="A39" s="5"/>
      <c r="B39" s="5"/>
      <c r="C39" s="5"/>
      <c r="D39" s="10" t="s">
        <v>207</v>
      </c>
      <c r="E39" s="8">
        <v>44</v>
      </c>
      <c r="F39" s="8">
        <v>62</v>
      </c>
      <c r="G39" s="8" t="s">
        <v>187</v>
      </c>
      <c r="H39" s="8">
        <v>0</v>
      </c>
      <c r="I39" s="11">
        <v>9</v>
      </c>
      <c r="J39" s="11">
        <v>13</v>
      </c>
      <c r="K39" s="11">
        <v>0</v>
      </c>
      <c r="L39" s="14">
        <f t="shared" ref="L39" si="387">E39*I39</f>
        <v>396</v>
      </c>
      <c r="M39" s="14">
        <f t="shared" ref="M39" si="388">E39*J39</f>
        <v>572</v>
      </c>
      <c r="N39" s="14">
        <f t="shared" ref="N39" si="389">E39*K39</f>
        <v>0</v>
      </c>
      <c r="O39" s="15">
        <f t="shared" ref="O39" si="390">F39*I39</f>
        <v>558</v>
      </c>
      <c r="P39" s="15">
        <f t="shared" ref="P39" si="391">F39*J39</f>
        <v>806</v>
      </c>
      <c r="Q39" s="15">
        <f t="shared" ref="Q39" si="392">F39*K39</f>
        <v>0</v>
      </c>
      <c r="R39" s="19">
        <f t="shared" ref="R39" si="393">H39*I39</f>
        <v>0</v>
      </c>
      <c r="S39" s="19">
        <f t="shared" ref="S39" si="394">H39*J39</f>
        <v>0</v>
      </c>
      <c r="T39" s="19">
        <f t="shared" ref="T39" si="395">H39*K39</f>
        <v>0</v>
      </c>
      <c r="U39" s="18">
        <f t="shared" ref="U39" si="396">L39*$G$3/$E$3</f>
        <v>0.19555555555555554</v>
      </c>
      <c r="V39" s="18">
        <f t="shared" ref="V39" si="397">M39*$G$3/$E$3</f>
        <v>0.28246913580246913</v>
      </c>
      <c r="W39" s="18">
        <f t="shared" ref="W39" si="398">N39*$G$3/$E$3</f>
        <v>0</v>
      </c>
      <c r="X39" s="20">
        <f t="shared" ref="X39" si="399">R39*$G$3*(1-$H$3)/$E$3</f>
        <v>0</v>
      </c>
      <c r="Y39" s="20">
        <f t="shared" ref="Y39" si="400">S39*$G$3*(1-$H$3)/$E$3</f>
        <v>0</v>
      </c>
      <c r="Z39" s="20">
        <f t="shared" ref="Z39" si="401">T39*$G$3*(1-$H$3)/$E$3</f>
        <v>0</v>
      </c>
      <c r="AA39" s="16">
        <f t="shared" ref="AA39" si="402">O39*$G$3/$E$3</f>
        <v>0.2755555555555555</v>
      </c>
      <c r="AB39" s="16">
        <f t="shared" ref="AB39" si="403">P39*$G$3/$E$3</f>
        <v>0.39802469135802471</v>
      </c>
      <c r="AC39" s="16">
        <f t="shared" ref="AC39" si="404">Q39*$G$3/$E$3</f>
        <v>0</v>
      </c>
      <c r="AD39" s="17" t="str">
        <f t="shared" ref="AD39" si="405">IF((U39+X39)&lt;($J$4/2),"低",IF((U39+X39)&gt;$J$4,"高","中"))</f>
        <v>低</v>
      </c>
      <c r="AE39" s="17" t="str">
        <f t="shared" ref="AE39" si="406">IF((V39+Y39)&lt;($J$4/2),"低",IF((V39+Y39)&gt;$J$4,"高","中"))</f>
        <v>中</v>
      </c>
      <c r="AF39" s="17" t="str">
        <f t="shared" ref="AF39" si="407">IF((W39+Z39)&lt;($J$4/2),"低",IF((W39+Z39)&gt;$J$4,"高","中"))</f>
        <v>低</v>
      </c>
      <c r="AG39" s="15" t="str">
        <f t="shared" ref="AG39" si="408">IF((X39+AA39)&lt;($J$4/2),"低",IF((X39+AA39)&gt;$J$4,"高","中"))</f>
        <v>中</v>
      </c>
      <c r="AH39" s="15" t="str">
        <f t="shared" ref="AH39" si="409">IF((Y39+AB39)&lt;($J$4/2),"低",IF((Y39+AB39)&gt;$J$4,"高","中"))</f>
        <v>中</v>
      </c>
      <c r="AI39" s="15" t="str">
        <f t="shared" ref="AI39" si="410">IF((Z39+AC39)&lt;($J$4/2),"低",IF((Z39+AC39)&gt;$J$4,"高","中"))</f>
        <v>低</v>
      </c>
      <c r="AJ39" s="21"/>
    </row>
    <row r="40" spans="1:36" s="4" customFormat="1">
      <c r="A40" s="5"/>
      <c r="B40" s="5"/>
      <c r="C40" s="5"/>
      <c r="D40" s="10" t="s">
        <v>208</v>
      </c>
      <c r="E40" s="8">
        <v>40</v>
      </c>
      <c r="F40" s="8">
        <v>56</v>
      </c>
      <c r="G40" s="8" t="s">
        <v>170</v>
      </c>
      <c r="H40" s="8">
        <v>0</v>
      </c>
      <c r="I40" s="11">
        <v>9</v>
      </c>
      <c r="J40" s="11">
        <v>13</v>
      </c>
      <c r="K40" s="11">
        <v>0</v>
      </c>
      <c r="L40" s="14">
        <f t="shared" ref="L40:L41" si="411">E40*I40</f>
        <v>360</v>
      </c>
      <c r="M40" s="14">
        <f t="shared" ref="M40:M41" si="412">E40*J40</f>
        <v>520</v>
      </c>
      <c r="N40" s="14">
        <f t="shared" ref="N40:N41" si="413">E40*K40</f>
        <v>0</v>
      </c>
      <c r="O40" s="15">
        <f t="shared" ref="O40:O41" si="414">F40*I40</f>
        <v>504</v>
      </c>
      <c r="P40" s="15">
        <f t="shared" ref="P40:P41" si="415">F40*J40</f>
        <v>728</v>
      </c>
      <c r="Q40" s="15">
        <f t="shared" ref="Q40:Q41" si="416">F40*K40</f>
        <v>0</v>
      </c>
      <c r="R40" s="19">
        <f t="shared" ref="R40:R41" si="417">H40*I40</f>
        <v>0</v>
      </c>
      <c r="S40" s="19">
        <f t="shared" ref="S40:S41" si="418">H40*J40</f>
        <v>0</v>
      </c>
      <c r="T40" s="19">
        <f t="shared" ref="T40:T41" si="419">H40*K40</f>
        <v>0</v>
      </c>
      <c r="U40" s="18">
        <f t="shared" ref="U40:U41" si="420">L40*$G$3/$E$3</f>
        <v>0.17777777777777776</v>
      </c>
      <c r="V40" s="18">
        <f t="shared" ref="V40:V41" si="421">M40*$G$3/$E$3</f>
        <v>0.25679012345679014</v>
      </c>
      <c r="W40" s="18">
        <f t="shared" ref="W40:W41" si="422">N40*$G$3/$E$3</f>
        <v>0</v>
      </c>
      <c r="X40" s="20">
        <f t="shared" ref="X40:X41" si="423">R40*$G$3*(1-$H$3)/$E$3</f>
        <v>0</v>
      </c>
      <c r="Y40" s="20">
        <f t="shared" ref="Y40:Y41" si="424">S40*$G$3*(1-$H$3)/$E$3</f>
        <v>0</v>
      </c>
      <c r="Z40" s="20">
        <f t="shared" ref="Z40:Z41" si="425">T40*$G$3*(1-$H$3)/$E$3</f>
        <v>0</v>
      </c>
      <c r="AA40" s="16">
        <f t="shared" ref="AA40:AA41" si="426">O40*$G$3/$E$3</f>
        <v>0.24888888888888885</v>
      </c>
      <c r="AB40" s="16">
        <f t="shared" ref="AB40:AB41" si="427">P40*$G$3/$E$3</f>
        <v>0.35950617283950614</v>
      </c>
      <c r="AC40" s="16">
        <f t="shared" ref="AC40:AC41" si="428">Q40*$G$3/$E$3</f>
        <v>0</v>
      </c>
      <c r="AD40" s="17" t="str">
        <f t="shared" ref="AD40:AD41" si="429">IF((U40+X40)&lt;($J$4/2),"低",IF((U40+X40)&gt;$J$4,"高","中"))</f>
        <v>低</v>
      </c>
      <c r="AE40" s="17" t="str">
        <f t="shared" ref="AE40:AE41" si="430">IF((V40+Y40)&lt;($J$4/2),"低",IF((V40+Y40)&gt;$J$4,"高","中"))</f>
        <v>中</v>
      </c>
      <c r="AF40" s="17" t="str">
        <f t="shared" ref="AF40:AF41" si="431">IF((W40+Z40)&lt;($J$4/2),"低",IF((W40+Z40)&gt;$J$4,"高","中"))</f>
        <v>低</v>
      </c>
      <c r="AG40" s="15" t="str">
        <f t="shared" ref="AG40:AG41" si="432">IF((X40+AA40)&lt;($J$4/2),"低",IF((X40+AA40)&gt;$J$4,"高","中"))</f>
        <v>中</v>
      </c>
      <c r="AH40" s="15" t="str">
        <f t="shared" ref="AH40:AH41" si="433">IF((Y40+AB40)&lt;($J$4/2),"低",IF((Y40+AB40)&gt;$J$4,"高","中"))</f>
        <v>中</v>
      </c>
      <c r="AI40" s="15" t="str">
        <f t="shared" ref="AI40:AI41" si="434">IF((Z40+AC40)&lt;($J$4/2),"低",IF((Z40+AC40)&gt;$J$4,"高","中"))</f>
        <v>低</v>
      </c>
      <c r="AJ40" s="21"/>
    </row>
    <row r="41" spans="1:36" s="4" customFormat="1">
      <c r="A41" s="5"/>
      <c r="B41" s="5"/>
      <c r="C41" s="5"/>
      <c r="D41" s="10" t="s">
        <v>209</v>
      </c>
      <c r="E41" s="8">
        <v>48</v>
      </c>
      <c r="F41" s="8">
        <v>65</v>
      </c>
      <c r="G41" s="8" t="s">
        <v>210</v>
      </c>
      <c r="H41" s="8">
        <v>30</v>
      </c>
      <c r="I41" s="11">
        <v>9</v>
      </c>
      <c r="J41" s="11">
        <v>13</v>
      </c>
      <c r="K41" s="11">
        <v>0</v>
      </c>
      <c r="L41" s="14">
        <f t="shared" si="411"/>
        <v>432</v>
      </c>
      <c r="M41" s="14">
        <f t="shared" si="412"/>
        <v>624</v>
      </c>
      <c r="N41" s="14">
        <f t="shared" si="413"/>
        <v>0</v>
      </c>
      <c r="O41" s="15">
        <f t="shared" si="414"/>
        <v>585</v>
      </c>
      <c r="P41" s="15">
        <f t="shared" si="415"/>
        <v>845</v>
      </c>
      <c r="Q41" s="15">
        <f t="shared" si="416"/>
        <v>0</v>
      </c>
      <c r="R41" s="19">
        <f t="shared" si="417"/>
        <v>270</v>
      </c>
      <c r="S41" s="19">
        <f t="shared" si="418"/>
        <v>390</v>
      </c>
      <c r="T41" s="19">
        <f t="shared" si="419"/>
        <v>0</v>
      </c>
      <c r="U41" s="18">
        <f t="shared" si="420"/>
        <v>0.21333333333333335</v>
      </c>
      <c r="V41" s="18">
        <f t="shared" si="421"/>
        <v>0.30814814814814812</v>
      </c>
      <c r="W41" s="18">
        <f t="shared" si="422"/>
        <v>0</v>
      </c>
      <c r="X41" s="20">
        <f t="shared" si="423"/>
        <v>0.13333333333333333</v>
      </c>
      <c r="Y41" s="20">
        <f t="shared" si="424"/>
        <v>0.19259259259259257</v>
      </c>
      <c r="Z41" s="20">
        <f t="shared" si="425"/>
        <v>0</v>
      </c>
      <c r="AA41" s="16">
        <f t="shared" si="426"/>
        <v>0.28888888888888886</v>
      </c>
      <c r="AB41" s="16">
        <f t="shared" si="427"/>
        <v>0.41728395061728391</v>
      </c>
      <c r="AC41" s="16">
        <f t="shared" si="428"/>
        <v>0</v>
      </c>
      <c r="AD41" s="17" t="str">
        <f t="shared" si="429"/>
        <v>中</v>
      </c>
      <c r="AE41" s="17" t="str">
        <f t="shared" si="430"/>
        <v>高</v>
      </c>
      <c r="AF41" s="17" t="str">
        <f t="shared" si="431"/>
        <v>低</v>
      </c>
      <c r="AG41" s="15" t="str">
        <f t="shared" si="432"/>
        <v>中</v>
      </c>
      <c r="AH41" s="15" t="str">
        <f t="shared" si="433"/>
        <v>高</v>
      </c>
      <c r="AI41" s="15" t="str">
        <f t="shared" si="434"/>
        <v>低</v>
      </c>
      <c r="AJ41" s="21"/>
    </row>
    <row r="42" spans="1:36" s="4" customFormat="1">
      <c r="A42" s="5"/>
      <c r="B42" s="5"/>
      <c r="C42" s="5"/>
      <c r="D42" s="10" t="s">
        <v>212</v>
      </c>
      <c r="E42" s="8">
        <v>48</v>
      </c>
      <c r="F42" s="8">
        <v>65</v>
      </c>
      <c r="G42" s="8" t="s">
        <v>210</v>
      </c>
      <c r="H42" s="8">
        <v>30</v>
      </c>
      <c r="I42" s="11">
        <v>9</v>
      </c>
      <c r="J42" s="11">
        <v>13</v>
      </c>
      <c r="K42" s="11">
        <v>0</v>
      </c>
      <c r="L42" s="14">
        <f t="shared" ref="L42" si="435">E42*I42</f>
        <v>432</v>
      </c>
      <c r="M42" s="14">
        <f t="shared" ref="M42" si="436">E42*J42</f>
        <v>624</v>
      </c>
      <c r="N42" s="14">
        <f t="shared" ref="N42" si="437">E42*K42</f>
        <v>0</v>
      </c>
      <c r="O42" s="15">
        <f t="shared" ref="O42" si="438">F42*I42</f>
        <v>585</v>
      </c>
      <c r="P42" s="15">
        <f t="shared" ref="P42" si="439">F42*J42</f>
        <v>845</v>
      </c>
      <c r="Q42" s="15">
        <f t="shared" ref="Q42" si="440">F42*K42</f>
        <v>0</v>
      </c>
      <c r="R42" s="19">
        <f t="shared" ref="R42" si="441">H42*I42</f>
        <v>270</v>
      </c>
      <c r="S42" s="19">
        <f t="shared" ref="S42" si="442">H42*J42</f>
        <v>390</v>
      </c>
      <c r="T42" s="19">
        <f t="shared" ref="T42" si="443">H42*K42</f>
        <v>0</v>
      </c>
      <c r="U42" s="18">
        <f t="shared" ref="U42" si="444">L42*$G$3/$E$3</f>
        <v>0.21333333333333335</v>
      </c>
      <c r="V42" s="18">
        <f t="shared" ref="V42" si="445">M42*$G$3/$E$3</f>
        <v>0.30814814814814812</v>
      </c>
      <c r="W42" s="18">
        <f t="shared" ref="W42" si="446">N42*$G$3/$E$3</f>
        <v>0</v>
      </c>
      <c r="X42" s="20">
        <f t="shared" ref="X42" si="447">R42*$G$3*(1-$H$3)/$E$3</f>
        <v>0.13333333333333333</v>
      </c>
      <c r="Y42" s="20">
        <f t="shared" ref="Y42" si="448">S42*$G$3*(1-$H$3)/$E$3</f>
        <v>0.19259259259259257</v>
      </c>
      <c r="Z42" s="20">
        <f t="shared" ref="Z42" si="449">T42*$G$3*(1-$H$3)/$E$3</f>
        <v>0</v>
      </c>
      <c r="AA42" s="16">
        <f t="shared" ref="AA42" si="450">O42*$G$3/$E$3</f>
        <v>0.28888888888888886</v>
      </c>
      <c r="AB42" s="16">
        <f t="shared" ref="AB42" si="451">P42*$G$3/$E$3</f>
        <v>0.41728395061728391</v>
      </c>
      <c r="AC42" s="16">
        <f t="shared" ref="AC42" si="452">Q42*$G$3/$E$3</f>
        <v>0</v>
      </c>
      <c r="AD42" s="17" t="str">
        <f t="shared" ref="AD42" si="453">IF((U42+X42)&lt;($J$4/2),"低",IF((U42+X42)&gt;$J$4,"高","中"))</f>
        <v>中</v>
      </c>
      <c r="AE42" s="17" t="str">
        <f t="shared" ref="AE42" si="454">IF((V42+Y42)&lt;($J$4/2),"低",IF((V42+Y42)&gt;$J$4,"高","中"))</f>
        <v>高</v>
      </c>
      <c r="AF42" s="17" t="str">
        <f t="shared" ref="AF42" si="455">IF((W42+Z42)&lt;($J$4/2),"低",IF((W42+Z42)&gt;$J$4,"高","中"))</f>
        <v>低</v>
      </c>
      <c r="AG42" s="15" t="str">
        <f t="shared" ref="AG42" si="456">IF((X42+AA42)&lt;($J$4/2),"低",IF((X42+AA42)&gt;$J$4,"高","中"))</f>
        <v>中</v>
      </c>
      <c r="AH42" s="15" t="str">
        <f t="shared" ref="AH42" si="457">IF((Y42+AB42)&lt;($J$4/2),"低",IF((Y42+AB42)&gt;$J$4,"高","中"))</f>
        <v>高</v>
      </c>
      <c r="AI42" s="15" t="str">
        <f t="shared" ref="AI42" si="458">IF((Z42+AC42)&lt;($J$4/2),"低",IF((Z42+AC42)&gt;$J$4,"高","中"))</f>
        <v>低</v>
      </c>
      <c r="AJ42" s="21"/>
    </row>
    <row r="43" spans="1:36" s="4" customFormat="1">
      <c r="A43" s="5"/>
      <c r="B43" s="5"/>
      <c r="C43" s="5"/>
      <c r="D43" s="10" t="s">
        <v>211</v>
      </c>
      <c r="E43" s="8">
        <v>56</v>
      </c>
      <c r="F43" s="8">
        <v>76</v>
      </c>
      <c r="G43" s="8" t="s">
        <v>210</v>
      </c>
      <c r="H43" s="8">
        <v>35</v>
      </c>
      <c r="I43" s="11">
        <v>9</v>
      </c>
      <c r="J43" s="11">
        <v>13</v>
      </c>
      <c r="K43" s="11">
        <v>0</v>
      </c>
      <c r="L43" s="14">
        <f t="shared" ref="L43:L44" si="459">E43*I43</f>
        <v>504</v>
      </c>
      <c r="M43" s="14">
        <f t="shared" ref="M43:M44" si="460">E43*J43</f>
        <v>728</v>
      </c>
      <c r="N43" s="14">
        <f t="shared" ref="N43:N44" si="461">E43*K43</f>
        <v>0</v>
      </c>
      <c r="O43" s="15">
        <f t="shared" ref="O43:O44" si="462">F43*I43</f>
        <v>684</v>
      </c>
      <c r="P43" s="15">
        <f t="shared" ref="P43:P44" si="463">F43*J43</f>
        <v>988</v>
      </c>
      <c r="Q43" s="15">
        <f t="shared" ref="Q43:Q44" si="464">F43*K43</f>
        <v>0</v>
      </c>
      <c r="R43" s="19">
        <f t="shared" ref="R43:R44" si="465">H43*I43</f>
        <v>315</v>
      </c>
      <c r="S43" s="19">
        <f t="shared" ref="S43:S44" si="466">H43*J43</f>
        <v>455</v>
      </c>
      <c r="T43" s="19">
        <f t="shared" ref="T43:T44" si="467">H43*K43</f>
        <v>0</v>
      </c>
      <c r="U43" s="18">
        <f t="shared" ref="U43:U44" si="468">L43*$G$3/$E$3</f>
        <v>0.24888888888888885</v>
      </c>
      <c r="V43" s="18">
        <f t="shared" ref="V43:V44" si="469">M43*$G$3/$E$3</f>
        <v>0.35950617283950614</v>
      </c>
      <c r="W43" s="18">
        <f t="shared" ref="W43:W44" si="470">N43*$G$3/$E$3</f>
        <v>0</v>
      </c>
      <c r="X43" s="20">
        <f t="shared" ref="X43:X44" si="471">R43*$G$3*(1-$H$3)/$E$3</f>
        <v>0.15555555555555556</v>
      </c>
      <c r="Y43" s="20">
        <f t="shared" ref="Y43:Y44" si="472">S43*$G$3*(1-$H$3)/$E$3</f>
        <v>0.22469135802469134</v>
      </c>
      <c r="Z43" s="20">
        <f t="shared" ref="Z43:Z44" si="473">T43*$G$3*(1-$H$3)/$E$3</f>
        <v>0</v>
      </c>
      <c r="AA43" s="16">
        <f t="shared" ref="AA43:AA44" si="474">O43*$G$3/$E$3</f>
        <v>0.33777777777777779</v>
      </c>
      <c r="AB43" s="16">
        <f t="shared" ref="AB43:AB44" si="475">P43*$G$3/$E$3</f>
        <v>0.48790123456790119</v>
      </c>
      <c r="AC43" s="16">
        <f t="shared" ref="AC43:AC44" si="476">Q43*$G$3/$E$3</f>
        <v>0</v>
      </c>
      <c r="AD43" s="17" t="str">
        <f t="shared" ref="AD43:AD44" si="477">IF((U43+X43)&lt;($J$4/2),"低",IF((U43+X43)&gt;$J$4,"高","中"))</f>
        <v>中</v>
      </c>
      <c r="AE43" s="17" t="str">
        <f t="shared" ref="AE43:AE44" si="478">IF((V43+Y43)&lt;($J$4/2),"低",IF((V43+Y43)&gt;$J$4,"高","中"))</f>
        <v>高</v>
      </c>
      <c r="AF43" s="17" t="str">
        <f t="shared" ref="AF43:AF44" si="479">IF((W43+Z43)&lt;($J$4/2),"低",IF((W43+Z43)&gt;$J$4,"高","中"))</f>
        <v>低</v>
      </c>
      <c r="AG43" s="15" t="str">
        <f t="shared" ref="AG43:AG44" si="480">IF((X43+AA43)&lt;($J$4/2),"低",IF((X43+AA43)&gt;$J$4,"高","中"))</f>
        <v>高</v>
      </c>
      <c r="AH43" s="15" t="str">
        <f t="shared" ref="AH43:AH44" si="481">IF((Y43+AB43)&lt;($J$4/2),"低",IF((Y43+AB43)&gt;$J$4,"高","中"))</f>
        <v>高</v>
      </c>
      <c r="AI43" s="15" t="str">
        <f t="shared" ref="AI43:AI44" si="482">IF((Z43+AC43)&lt;($J$4/2),"低",IF((Z43+AC43)&gt;$J$4,"高","中"))</f>
        <v>低</v>
      </c>
      <c r="AJ43" s="21"/>
    </row>
    <row r="44" spans="1:36" s="4" customFormat="1">
      <c r="A44" s="5"/>
      <c r="B44" s="5"/>
      <c r="C44" s="5"/>
      <c r="D44" s="10" t="s">
        <v>213</v>
      </c>
      <c r="E44" s="8">
        <v>40</v>
      </c>
      <c r="F44" s="8">
        <v>54</v>
      </c>
      <c r="G44" s="8" t="s">
        <v>210</v>
      </c>
      <c r="H44" s="8">
        <v>25</v>
      </c>
      <c r="I44" s="11">
        <v>9</v>
      </c>
      <c r="J44" s="11">
        <v>13</v>
      </c>
      <c r="K44" s="11">
        <v>0</v>
      </c>
      <c r="L44" s="14">
        <f t="shared" si="459"/>
        <v>360</v>
      </c>
      <c r="M44" s="14">
        <f t="shared" si="460"/>
        <v>520</v>
      </c>
      <c r="N44" s="14">
        <f t="shared" si="461"/>
        <v>0</v>
      </c>
      <c r="O44" s="15">
        <f t="shared" si="462"/>
        <v>486</v>
      </c>
      <c r="P44" s="15">
        <f t="shared" si="463"/>
        <v>702</v>
      </c>
      <c r="Q44" s="15">
        <f t="shared" si="464"/>
        <v>0</v>
      </c>
      <c r="R44" s="19">
        <f t="shared" si="465"/>
        <v>225</v>
      </c>
      <c r="S44" s="19">
        <f t="shared" si="466"/>
        <v>325</v>
      </c>
      <c r="T44" s="19">
        <f t="shared" si="467"/>
        <v>0</v>
      </c>
      <c r="U44" s="18">
        <f t="shared" si="468"/>
        <v>0.17777777777777776</v>
      </c>
      <c r="V44" s="18">
        <f t="shared" si="469"/>
        <v>0.25679012345679014</v>
      </c>
      <c r="W44" s="18">
        <f t="shared" si="470"/>
        <v>0</v>
      </c>
      <c r="X44" s="20">
        <f t="shared" si="471"/>
        <v>0.11111111111111109</v>
      </c>
      <c r="Y44" s="20">
        <f t="shared" si="472"/>
        <v>0.16049382716049382</v>
      </c>
      <c r="Z44" s="20">
        <f t="shared" si="473"/>
        <v>0</v>
      </c>
      <c r="AA44" s="16">
        <f t="shared" si="474"/>
        <v>0.24</v>
      </c>
      <c r="AB44" s="16">
        <f t="shared" si="475"/>
        <v>0.34666666666666668</v>
      </c>
      <c r="AC44" s="16">
        <f t="shared" si="476"/>
        <v>0</v>
      </c>
      <c r="AD44" s="17" t="str">
        <f t="shared" si="477"/>
        <v>中</v>
      </c>
      <c r="AE44" s="17" t="str">
        <f t="shared" si="478"/>
        <v>中</v>
      </c>
      <c r="AF44" s="17" t="str">
        <f t="shared" si="479"/>
        <v>低</v>
      </c>
      <c r="AG44" s="15" t="str">
        <f t="shared" si="480"/>
        <v>中</v>
      </c>
      <c r="AH44" s="15" t="str">
        <f t="shared" si="481"/>
        <v>高</v>
      </c>
      <c r="AI44" s="15" t="str">
        <f t="shared" si="482"/>
        <v>低</v>
      </c>
      <c r="AJ44" s="21"/>
    </row>
    <row r="45" spans="1:36">
      <c r="A45" s="5" t="s">
        <v>10</v>
      </c>
      <c r="B45" s="5" t="s">
        <v>96</v>
      </c>
      <c r="C45" s="5" t="s">
        <v>16</v>
      </c>
      <c r="D45" s="10" t="s">
        <v>168</v>
      </c>
      <c r="E45" s="8">
        <v>24</v>
      </c>
      <c r="F45" s="8">
        <v>33</v>
      </c>
      <c r="G45" s="8" t="s">
        <v>170</v>
      </c>
      <c r="H45" s="8">
        <v>0</v>
      </c>
      <c r="I45" s="11">
        <v>8.5</v>
      </c>
      <c r="J45" s="11">
        <v>12.4</v>
      </c>
      <c r="K45" s="11">
        <v>0</v>
      </c>
      <c r="L45" s="14">
        <f t="shared" si="271"/>
        <v>204</v>
      </c>
      <c r="M45" s="14">
        <f t="shared" si="272"/>
        <v>297.60000000000002</v>
      </c>
      <c r="N45" s="14">
        <f t="shared" si="273"/>
        <v>0</v>
      </c>
      <c r="O45" s="15">
        <f t="shared" si="274"/>
        <v>280.5</v>
      </c>
      <c r="P45" s="15">
        <f t="shared" si="275"/>
        <v>409.2</v>
      </c>
      <c r="Q45" s="15">
        <f t="shared" si="276"/>
        <v>0</v>
      </c>
      <c r="R45" s="19">
        <f t="shared" si="277"/>
        <v>0</v>
      </c>
      <c r="S45" s="19">
        <f t="shared" si="278"/>
        <v>0</v>
      </c>
      <c r="T45" s="19">
        <f t="shared" si="279"/>
        <v>0</v>
      </c>
      <c r="U45" s="18">
        <f t="shared" si="294"/>
        <v>0.10074074074074074</v>
      </c>
      <c r="V45" s="18">
        <f t="shared" si="280"/>
        <v>0.14696296296296296</v>
      </c>
      <c r="W45" s="18">
        <f t="shared" si="281"/>
        <v>0</v>
      </c>
      <c r="X45" s="20">
        <f t="shared" si="282"/>
        <v>0</v>
      </c>
      <c r="Y45" s="20">
        <f t="shared" si="283"/>
        <v>0</v>
      </c>
      <c r="Z45" s="20">
        <f t="shared" si="284"/>
        <v>0</v>
      </c>
      <c r="AA45" s="16">
        <f t="shared" si="285"/>
        <v>0.13851851851851851</v>
      </c>
      <c r="AB45" s="16">
        <f t="shared" si="286"/>
        <v>0.20207407407407407</v>
      </c>
      <c r="AC45" s="16">
        <f t="shared" si="287"/>
        <v>0</v>
      </c>
      <c r="AD45" s="17" t="str">
        <f t="shared" si="288"/>
        <v>低</v>
      </c>
      <c r="AE45" s="17" t="str">
        <f t="shared" si="289"/>
        <v>低</v>
      </c>
      <c r="AF45" s="17" t="str">
        <f t="shared" si="290"/>
        <v>低</v>
      </c>
      <c r="AG45" s="15" t="str">
        <f t="shared" si="291"/>
        <v>低</v>
      </c>
      <c r="AH45" s="15" t="str">
        <f t="shared" si="292"/>
        <v>低</v>
      </c>
      <c r="AI45" s="15" t="str">
        <f t="shared" si="293"/>
        <v>低</v>
      </c>
      <c r="AJ45" s="21" t="s">
        <v>227</v>
      </c>
    </row>
    <row r="46" spans="1:36" s="4" customFormat="1">
      <c r="A46" s="5"/>
      <c r="B46" s="5"/>
      <c r="C46" s="5"/>
      <c r="D46" s="10" t="s">
        <v>200</v>
      </c>
      <c r="E46" s="8">
        <v>36</v>
      </c>
      <c r="F46" s="8">
        <v>50</v>
      </c>
      <c r="G46" s="8" t="s">
        <v>187</v>
      </c>
      <c r="H46" s="8">
        <v>0</v>
      </c>
      <c r="I46" s="11">
        <v>8.5</v>
      </c>
      <c r="J46" s="11">
        <v>12.4</v>
      </c>
      <c r="K46" s="11">
        <v>0</v>
      </c>
      <c r="L46" s="14">
        <f t="shared" si="271"/>
        <v>306</v>
      </c>
      <c r="M46" s="14">
        <f t="shared" si="272"/>
        <v>446.40000000000003</v>
      </c>
      <c r="N46" s="14">
        <f t="shared" si="273"/>
        <v>0</v>
      </c>
      <c r="O46" s="15">
        <f t="shared" si="274"/>
        <v>425</v>
      </c>
      <c r="P46" s="15">
        <f t="shared" si="275"/>
        <v>620</v>
      </c>
      <c r="Q46" s="15">
        <f t="shared" si="276"/>
        <v>0</v>
      </c>
      <c r="R46" s="19">
        <f t="shared" si="277"/>
        <v>0</v>
      </c>
      <c r="S46" s="19">
        <f t="shared" si="278"/>
        <v>0</v>
      </c>
      <c r="T46" s="19">
        <f t="shared" si="279"/>
        <v>0</v>
      </c>
      <c r="U46" s="18">
        <f t="shared" si="294"/>
        <v>0.15111111111111108</v>
      </c>
      <c r="V46" s="18">
        <f t="shared" si="280"/>
        <v>0.22044444444444447</v>
      </c>
      <c r="W46" s="18">
        <f t="shared" si="281"/>
        <v>0</v>
      </c>
      <c r="X46" s="20">
        <f t="shared" si="282"/>
        <v>0</v>
      </c>
      <c r="Y46" s="20">
        <f t="shared" si="283"/>
        <v>0</v>
      </c>
      <c r="Z46" s="20">
        <f t="shared" si="284"/>
        <v>0</v>
      </c>
      <c r="AA46" s="16">
        <f t="shared" si="285"/>
        <v>0.20987654320987653</v>
      </c>
      <c r="AB46" s="16">
        <f t="shared" si="286"/>
        <v>0.3061728395061728</v>
      </c>
      <c r="AC46" s="16">
        <f t="shared" si="287"/>
        <v>0</v>
      </c>
      <c r="AD46" s="17" t="str">
        <f t="shared" si="288"/>
        <v>低</v>
      </c>
      <c r="AE46" s="17" t="str">
        <f t="shared" si="289"/>
        <v>低</v>
      </c>
      <c r="AF46" s="17" t="str">
        <f t="shared" si="290"/>
        <v>低</v>
      </c>
      <c r="AG46" s="15" t="str">
        <f t="shared" si="291"/>
        <v>低</v>
      </c>
      <c r="AH46" s="15" t="str">
        <f t="shared" si="292"/>
        <v>中</v>
      </c>
      <c r="AI46" s="15" t="str">
        <f t="shared" si="293"/>
        <v>低</v>
      </c>
      <c r="AJ46" s="21"/>
    </row>
    <row r="47" spans="1:36" s="4" customFormat="1">
      <c r="A47" s="5"/>
      <c r="B47" s="5"/>
      <c r="C47" s="5"/>
      <c r="D47" s="10" t="s">
        <v>201</v>
      </c>
      <c r="E47" s="8">
        <v>32</v>
      </c>
      <c r="F47" s="8">
        <v>45</v>
      </c>
      <c r="G47" s="8" t="s">
        <v>170</v>
      </c>
      <c r="H47" s="8">
        <v>0</v>
      </c>
      <c r="I47" s="11">
        <v>8.5</v>
      </c>
      <c r="J47" s="11">
        <v>12.4</v>
      </c>
      <c r="K47" s="11">
        <v>0</v>
      </c>
      <c r="L47" s="14">
        <f t="shared" si="271"/>
        <v>272</v>
      </c>
      <c r="M47" s="14">
        <f t="shared" si="272"/>
        <v>396.8</v>
      </c>
      <c r="N47" s="14">
        <f t="shared" si="273"/>
        <v>0</v>
      </c>
      <c r="O47" s="15">
        <f t="shared" si="274"/>
        <v>382.5</v>
      </c>
      <c r="P47" s="15">
        <f t="shared" si="275"/>
        <v>558</v>
      </c>
      <c r="Q47" s="15">
        <f t="shared" si="276"/>
        <v>0</v>
      </c>
      <c r="R47" s="19">
        <f t="shared" si="277"/>
        <v>0</v>
      </c>
      <c r="S47" s="19">
        <f t="shared" si="278"/>
        <v>0</v>
      </c>
      <c r="T47" s="19">
        <f t="shared" si="279"/>
        <v>0</v>
      </c>
      <c r="U47" s="18">
        <f t="shared" si="294"/>
        <v>0.13432098765432096</v>
      </c>
      <c r="V47" s="18">
        <f t="shared" si="280"/>
        <v>0.19595061728395061</v>
      </c>
      <c r="W47" s="18">
        <f t="shared" si="281"/>
        <v>0</v>
      </c>
      <c r="X47" s="20">
        <f t="shared" si="282"/>
        <v>0</v>
      </c>
      <c r="Y47" s="20">
        <f t="shared" si="283"/>
        <v>0</v>
      </c>
      <c r="Z47" s="20">
        <f t="shared" si="284"/>
        <v>0</v>
      </c>
      <c r="AA47" s="16">
        <f t="shared" si="285"/>
        <v>0.18888888888888888</v>
      </c>
      <c r="AB47" s="16">
        <f t="shared" si="286"/>
        <v>0.2755555555555555</v>
      </c>
      <c r="AC47" s="16">
        <f t="shared" si="287"/>
        <v>0</v>
      </c>
      <c r="AD47" s="17" t="str">
        <f t="shared" si="288"/>
        <v>低</v>
      </c>
      <c r="AE47" s="17" t="str">
        <f t="shared" si="289"/>
        <v>低</v>
      </c>
      <c r="AF47" s="17" t="str">
        <f t="shared" si="290"/>
        <v>低</v>
      </c>
      <c r="AG47" s="15" t="str">
        <f t="shared" si="291"/>
        <v>低</v>
      </c>
      <c r="AH47" s="15" t="str">
        <f t="shared" si="292"/>
        <v>中</v>
      </c>
      <c r="AI47" s="15" t="str">
        <f t="shared" si="293"/>
        <v>低</v>
      </c>
      <c r="AJ47" s="21"/>
    </row>
    <row r="48" spans="1:36" s="4" customFormat="1">
      <c r="A48" s="5"/>
      <c r="B48" s="5"/>
      <c r="C48" s="5"/>
      <c r="D48" s="10" t="s">
        <v>202</v>
      </c>
      <c r="E48" s="8">
        <v>36</v>
      </c>
      <c r="F48" s="8">
        <v>50</v>
      </c>
      <c r="G48" s="8" t="s">
        <v>170</v>
      </c>
      <c r="H48" s="8">
        <v>0</v>
      </c>
      <c r="I48" s="11">
        <v>8.5</v>
      </c>
      <c r="J48" s="11">
        <v>12.4</v>
      </c>
      <c r="K48" s="11">
        <v>0</v>
      </c>
      <c r="L48" s="14">
        <f t="shared" ref="L48" si="483">E48*I48</f>
        <v>306</v>
      </c>
      <c r="M48" s="14">
        <f t="shared" ref="M48" si="484">E48*J48</f>
        <v>446.40000000000003</v>
      </c>
      <c r="N48" s="14">
        <f t="shared" ref="N48" si="485">E48*K48</f>
        <v>0</v>
      </c>
      <c r="O48" s="15">
        <f t="shared" ref="O48" si="486">F48*I48</f>
        <v>425</v>
      </c>
      <c r="P48" s="15">
        <f t="shared" ref="P48" si="487">F48*J48</f>
        <v>620</v>
      </c>
      <c r="Q48" s="15">
        <f t="shared" ref="Q48" si="488">F48*K48</f>
        <v>0</v>
      </c>
      <c r="R48" s="19">
        <f t="shared" ref="R48" si="489">H48*I48</f>
        <v>0</v>
      </c>
      <c r="S48" s="19">
        <f t="shared" ref="S48" si="490">H48*J48</f>
        <v>0</v>
      </c>
      <c r="T48" s="19">
        <f t="shared" ref="T48" si="491">H48*K48</f>
        <v>0</v>
      </c>
      <c r="U48" s="18">
        <f t="shared" ref="U48" si="492">L48*$G$3/$E$3</f>
        <v>0.15111111111111108</v>
      </c>
      <c r="V48" s="18">
        <f t="shared" ref="V48" si="493">M48*$G$3/$E$3</f>
        <v>0.22044444444444447</v>
      </c>
      <c r="W48" s="18">
        <f t="shared" ref="W48" si="494">N48*$G$3/$E$3</f>
        <v>0</v>
      </c>
      <c r="X48" s="20">
        <f t="shared" ref="X48" si="495">R48*$G$3*(1-$H$3)/$E$3</f>
        <v>0</v>
      </c>
      <c r="Y48" s="20">
        <f t="shared" ref="Y48" si="496">S48*$G$3*(1-$H$3)/$E$3</f>
        <v>0</v>
      </c>
      <c r="Z48" s="20">
        <f t="shared" ref="Z48" si="497">T48*$G$3*(1-$H$3)/$E$3</f>
        <v>0</v>
      </c>
      <c r="AA48" s="16">
        <f t="shared" ref="AA48" si="498">O48*$G$3/$E$3</f>
        <v>0.20987654320987653</v>
      </c>
      <c r="AB48" s="16">
        <f t="shared" ref="AB48" si="499">P48*$G$3/$E$3</f>
        <v>0.3061728395061728</v>
      </c>
      <c r="AC48" s="16">
        <f t="shared" ref="AC48" si="500">Q48*$G$3/$E$3</f>
        <v>0</v>
      </c>
      <c r="AD48" s="17" t="str">
        <f t="shared" ref="AD48" si="501">IF((U48+X48)&lt;($J$4/2),"低",IF((U48+X48)&gt;$J$4,"高","中"))</f>
        <v>低</v>
      </c>
      <c r="AE48" s="17" t="str">
        <f t="shared" ref="AE48" si="502">IF((V48+Y48)&lt;($J$4/2),"低",IF((V48+Y48)&gt;$J$4,"高","中"))</f>
        <v>低</v>
      </c>
      <c r="AF48" s="17" t="str">
        <f t="shared" ref="AF48" si="503">IF((W48+Z48)&lt;($J$4/2),"低",IF((W48+Z48)&gt;$J$4,"高","中"))</f>
        <v>低</v>
      </c>
      <c r="AG48" s="15" t="str">
        <f t="shared" ref="AG48" si="504">IF((X48+AA48)&lt;($J$4/2),"低",IF((X48+AA48)&gt;$J$4,"高","中"))</f>
        <v>低</v>
      </c>
      <c r="AH48" s="15" t="str">
        <f t="shared" ref="AH48" si="505">IF((Y48+AB48)&lt;($J$4/2),"低",IF((Y48+AB48)&gt;$J$4,"高","中"))</f>
        <v>中</v>
      </c>
      <c r="AI48" s="15" t="str">
        <f t="shared" ref="AI48" si="506">IF((Z48+AC48)&lt;($J$4/2),"低",IF((Z48+AC48)&gt;$J$4,"高","中"))</f>
        <v>低</v>
      </c>
      <c r="AJ48" s="21"/>
    </row>
    <row r="49" spans="1:36" s="4" customFormat="1">
      <c r="A49" s="5"/>
      <c r="B49" s="5"/>
      <c r="C49" s="5"/>
      <c r="D49" s="10" t="s">
        <v>203</v>
      </c>
      <c r="E49" s="8">
        <v>48</v>
      </c>
      <c r="F49" s="8">
        <v>67</v>
      </c>
      <c r="G49" s="8" t="s">
        <v>170</v>
      </c>
      <c r="H49" s="8">
        <v>0</v>
      </c>
      <c r="I49" s="11">
        <v>8.5</v>
      </c>
      <c r="J49" s="11">
        <v>12.4</v>
      </c>
      <c r="K49" s="11">
        <v>0</v>
      </c>
      <c r="L49" s="14">
        <f t="shared" ref="L49:L52" si="507">E49*I49</f>
        <v>408</v>
      </c>
      <c r="M49" s="14">
        <f t="shared" ref="M49:M52" si="508">E49*J49</f>
        <v>595.20000000000005</v>
      </c>
      <c r="N49" s="14">
        <f t="shared" ref="N49:N52" si="509">E49*K49</f>
        <v>0</v>
      </c>
      <c r="O49" s="15">
        <f t="shared" ref="O49:O52" si="510">F49*I49</f>
        <v>569.5</v>
      </c>
      <c r="P49" s="15">
        <f t="shared" ref="P49:P52" si="511">F49*J49</f>
        <v>830.80000000000007</v>
      </c>
      <c r="Q49" s="15">
        <f t="shared" ref="Q49:Q52" si="512">F49*K49</f>
        <v>0</v>
      </c>
      <c r="R49" s="19">
        <f t="shared" ref="R49:R52" si="513">H49*I49</f>
        <v>0</v>
      </c>
      <c r="S49" s="19">
        <f t="shared" ref="S49:S52" si="514">H49*J49</f>
        <v>0</v>
      </c>
      <c r="T49" s="19">
        <f t="shared" ref="T49:T52" si="515">H49*K49</f>
        <v>0</v>
      </c>
      <c r="U49" s="18">
        <f t="shared" ref="U49:U52" si="516">L49*$G$3/$E$3</f>
        <v>0.20148148148148148</v>
      </c>
      <c r="V49" s="18">
        <f t="shared" ref="V49:V52" si="517">M49*$G$3/$E$3</f>
        <v>0.29392592592592592</v>
      </c>
      <c r="W49" s="18">
        <f t="shared" ref="W49:W52" si="518">N49*$G$3/$E$3</f>
        <v>0</v>
      </c>
      <c r="X49" s="20">
        <f t="shared" ref="X49:X52" si="519">R49*$G$3*(1-$H$3)/$E$3</f>
        <v>0</v>
      </c>
      <c r="Y49" s="20">
        <f t="shared" ref="Y49:Y52" si="520">S49*$G$3*(1-$H$3)/$E$3</f>
        <v>0</v>
      </c>
      <c r="Z49" s="20">
        <f t="shared" ref="Z49:Z52" si="521">T49*$G$3*(1-$H$3)/$E$3</f>
        <v>0</v>
      </c>
      <c r="AA49" s="16">
        <f t="shared" ref="AA49:AA52" si="522">O49*$G$3/$E$3</f>
        <v>0.28123456790123458</v>
      </c>
      <c r="AB49" s="16">
        <f t="shared" ref="AB49:AB52" si="523">P49*$G$3/$E$3</f>
        <v>0.41027160493827164</v>
      </c>
      <c r="AC49" s="16">
        <f t="shared" ref="AC49:AC52" si="524">Q49*$G$3/$E$3</f>
        <v>0</v>
      </c>
      <c r="AD49" s="17" t="str">
        <f t="shared" ref="AD49:AD52" si="525">IF((U49+X49)&lt;($J$4/2),"低",IF((U49+X49)&gt;$J$4,"高","中"))</f>
        <v>低</v>
      </c>
      <c r="AE49" s="17" t="str">
        <f t="shared" ref="AE49:AE52" si="526">IF((V49+Y49)&lt;($J$4/2),"低",IF((V49+Y49)&gt;$J$4,"高","中"))</f>
        <v>中</v>
      </c>
      <c r="AF49" s="17" t="str">
        <f t="shared" ref="AF49:AF52" si="527">IF((W49+Z49)&lt;($J$4/2),"低",IF((W49+Z49)&gt;$J$4,"高","中"))</f>
        <v>低</v>
      </c>
      <c r="AG49" s="15" t="str">
        <f t="shared" ref="AG49:AG52" si="528">IF((X49+AA49)&lt;($J$4/2),"低",IF((X49+AA49)&gt;$J$4,"高","中"))</f>
        <v>中</v>
      </c>
      <c r="AH49" s="15" t="str">
        <f t="shared" ref="AH49:AH52" si="529">IF((Y49+AB49)&lt;($J$4/2),"低",IF((Y49+AB49)&gt;$J$4,"高","中"))</f>
        <v>中</v>
      </c>
      <c r="AI49" s="15" t="str">
        <f t="shared" ref="AI49:AI52" si="530">IF((Z49+AC49)&lt;($J$4/2),"低",IF((Z49+AC49)&gt;$J$4,"高","中"))</f>
        <v>低</v>
      </c>
      <c r="AJ49" s="21"/>
    </row>
    <row r="50" spans="1:36" s="4" customFormat="1">
      <c r="A50" s="5"/>
      <c r="B50" s="5"/>
      <c r="C50" s="5"/>
      <c r="D50" s="10" t="s">
        <v>204</v>
      </c>
      <c r="E50" s="8">
        <v>69</v>
      </c>
      <c r="F50" s="8">
        <v>95</v>
      </c>
      <c r="G50" s="8" t="s">
        <v>187</v>
      </c>
      <c r="H50" s="8">
        <v>0</v>
      </c>
      <c r="I50" s="11">
        <v>8.5</v>
      </c>
      <c r="J50" s="11">
        <v>12.4</v>
      </c>
      <c r="K50" s="11">
        <v>0</v>
      </c>
      <c r="L50" s="14">
        <f t="shared" si="507"/>
        <v>586.5</v>
      </c>
      <c r="M50" s="14">
        <f t="shared" si="508"/>
        <v>855.6</v>
      </c>
      <c r="N50" s="14">
        <f t="shared" si="509"/>
        <v>0</v>
      </c>
      <c r="O50" s="15">
        <f t="shared" si="510"/>
        <v>807.5</v>
      </c>
      <c r="P50" s="15">
        <f t="shared" si="511"/>
        <v>1178</v>
      </c>
      <c r="Q50" s="15">
        <f t="shared" si="512"/>
        <v>0</v>
      </c>
      <c r="R50" s="19">
        <f t="shared" si="513"/>
        <v>0</v>
      </c>
      <c r="S50" s="19">
        <f t="shared" si="514"/>
        <v>0</v>
      </c>
      <c r="T50" s="19">
        <f t="shared" si="515"/>
        <v>0</v>
      </c>
      <c r="U50" s="18">
        <f t="shared" si="516"/>
        <v>0.28962962962962963</v>
      </c>
      <c r="V50" s="18">
        <f t="shared" si="517"/>
        <v>0.42251851851851846</v>
      </c>
      <c r="W50" s="18">
        <f t="shared" si="518"/>
        <v>0</v>
      </c>
      <c r="X50" s="20">
        <f t="shared" si="519"/>
        <v>0</v>
      </c>
      <c r="Y50" s="20">
        <f t="shared" si="520"/>
        <v>0</v>
      </c>
      <c r="Z50" s="20">
        <f t="shared" si="521"/>
        <v>0</v>
      </c>
      <c r="AA50" s="16">
        <f t="shared" si="522"/>
        <v>0.39876543209876542</v>
      </c>
      <c r="AB50" s="16">
        <f t="shared" si="523"/>
        <v>0.58172839506172835</v>
      </c>
      <c r="AC50" s="16">
        <f t="shared" si="524"/>
        <v>0</v>
      </c>
      <c r="AD50" s="17" t="str">
        <f t="shared" si="525"/>
        <v>中</v>
      </c>
      <c r="AE50" s="17" t="str">
        <f t="shared" si="526"/>
        <v>中</v>
      </c>
      <c r="AF50" s="17" t="str">
        <f t="shared" si="527"/>
        <v>低</v>
      </c>
      <c r="AG50" s="15" t="str">
        <f t="shared" si="528"/>
        <v>中</v>
      </c>
      <c r="AH50" s="15" t="str">
        <f t="shared" si="529"/>
        <v>高</v>
      </c>
      <c r="AI50" s="15" t="str">
        <f t="shared" si="530"/>
        <v>低</v>
      </c>
      <c r="AJ50" s="21"/>
    </row>
    <row r="51" spans="1:36" s="4" customFormat="1">
      <c r="A51" s="5"/>
      <c r="B51" s="5"/>
      <c r="C51" s="5"/>
      <c r="D51" s="10" t="s">
        <v>205</v>
      </c>
      <c r="E51" s="8">
        <v>61</v>
      </c>
      <c r="F51" s="8">
        <v>84</v>
      </c>
      <c r="G51" s="8" t="s">
        <v>170</v>
      </c>
      <c r="H51" s="8">
        <v>0</v>
      </c>
      <c r="I51" s="11">
        <v>8.5</v>
      </c>
      <c r="J51" s="11">
        <v>12.4</v>
      </c>
      <c r="K51" s="11">
        <v>0</v>
      </c>
      <c r="L51" s="14">
        <f t="shared" si="507"/>
        <v>518.5</v>
      </c>
      <c r="M51" s="14">
        <f t="shared" si="508"/>
        <v>756.4</v>
      </c>
      <c r="N51" s="14">
        <f t="shared" si="509"/>
        <v>0</v>
      </c>
      <c r="O51" s="15">
        <f t="shared" si="510"/>
        <v>714</v>
      </c>
      <c r="P51" s="15">
        <f t="shared" si="511"/>
        <v>1041.6000000000001</v>
      </c>
      <c r="Q51" s="15">
        <f t="shared" si="512"/>
        <v>0</v>
      </c>
      <c r="R51" s="19">
        <f t="shared" si="513"/>
        <v>0</v>
      </c>
      <c r="S51" s="19">
        <f t="shared" si="514"/>
        <v>0</v>
      </c>
      <c r="T51" s="19">
        <f t="shared" si="515"/>
        <v>0</v>
      </c>
      <c r="U51" s="18">
        <f t="shared" si="516"/>
        <v>0.25604938271604938</v>
      </c>
      <c r="V51" s="18">
        <f t="shared" si="517"/>
        <v>0.37353086419753084</v>
      </c>
      <c r="W51" s="18">
        <f t="shared" si="518"/>
        <v>0</v>
      </c>
      <c r="X51" s="20">
        <f t="shared" si="519"/>
        <v>0</v>
      </c>
      <c r="Y51" s="20">
        <f t="shared" si="520"/>
        <v>0</v>
      </c>
      <c r="Z51" s="20">
        <f t="shared" si="521"/>
        <v>0</v>
      </c>
      <c r="AA51" s="16">
        <f t="shared" si="522"/>
        <v>0.35259259259259257</v>
      </c>
      <c r="AB51" s="16">
        <f t="shared" si="523"/>
        <v>0.51437037037037048</v>
      </c>
      <c r="AC51" s="16">
        <f t="shared" si="524"/>
        <v>0</v>
      </c>
      <c r="AD51" s="17" t="str">
        <f t="shared" si="525"/>
        <v>中</v>
      </c>
      <c r="AE51" s="17" t="str">
        <f t="shared" si="526"/>
        <v>中</v>
      </c>
      <c r="AF51" s="17" t="str">
        <f t="shared" si="527"/>
        <v>低</v>
      </c>
      <c r="AG51" s="15" t="str">
        <f t="shared" si="528"/>
        <v>中</v>
      </c>
      <c r="AH51" s="15" t="str">
        <f t="shared" si="529"/>
        <v>高</v>
      </c>
      <c r="AI51" s="15" t="str">
        <f t="shared" si="530"/>
        <v>低</v>
      </c>
      <c r="AJ51" s="21"/>
    </row>
    <row r="52" spans="1:36" s="4" customFormat="1">
      <c r="A52" s="5"/>
      <c r="B52" s="5"/>
      <c r="C52" s="5"/>
      <c r="D52" s="10" t="s">
        <v>206</v>
      </c>
      <c r="E52" s="8">
        <v>73</v>
      </c>
      <c r="F52" s="8">
        <v>101</v>
      </c>
      <c r="G52" s="8" t="s">
        <v>170</v>
      </c>
      <c r="H52" s="8">
        <v>0</v>
      </c>
      <c r="I52" s="11">
        <v>8.5</v>
      </c>
      <c r="J52" s="11">
        <v>12.4</v>
      </c>
      <c r="K52" s="11">
        <v>0</v>
      </c>
      <c r="L52" s="14">
        <f t="shared" si="507"/>
        <v>620.5</v>
      </c>
      <c r="M52" s="14">
        <f t="shared" si="508"/>
        <v>905.2</v>
      </c>
      <c r="N52" s="14">
        <f t="shared" si="509"/>
        <v>0</v>
      </c>
      <c r="O52" s="15">
        <f t="shared" si="510"/>
        <v>858.5</v>
      </c>
      <c r="P52" s="15">
        <f t="shared" si="511"/>
        <v>1252.4000000000001</v>
      </c>
      <c r="Q52" s="15">
        <f t="shared" si="512"/>
        <v>0</v>
      </c>
      <c r="R52" s="19">
        <f t="shared" si="513"/>
        <v>0</v>
      </c>
      <c r="S52" s="19">
        <f t="shared" si="514"/>
        <v>0</v>
      </c>
      <c r="T52" s="19">
        <f t="shared" si="515"/>
        <v>0</v>
      </c>
      <c r="U52" s="18">
        <f t="shared" si="516"/>
        <v>0.30641975308641972</v>
      </c>
      <c r="V52" s="18">
        <f t="shared" si="517"/>
        <v>0.44701234567901232</v>
      </c>
      <c r="W52" s="18">
        <f t="shared" si="518"/>
        <v>0</v>
      </c>
      <c r="X52" s="20">
        <f t="shared" si="519"/>
        <v>0</v>
      </c>
      <c r="Y52" s="20">
        <f t="shared" si="520"/>
        <v>0</v>
      </c>
      <c r="Z52" s="20">
        <f t="shared" si="521"/>
        <v>0</v>
      </c>
      <c r="AA52" s="16">
        <f t="shared" si="522"/>
        <v>0.42395061728395061</v>
      </c>
      <c r="AB52" s="16">
        <f t="shared" si="523"/>
        <v>0.61846913580246909</v>
      </c>
      <c r="AC52" s="16">
        <f t="shared" si="524"/>
        <v>0</v>
      </c>
      <c r="AD52" s="17" t="str">
        <f t="shared" si="525"/>
        <v>中</v>
      </c>
      <c r="AE52" s="17" t="str">
        <f t="shared" si="526"/>
        <v>中</v>
      </c>
      <c r="AF52" s="17" t="str">
        <f t="shared" si="527"/>
        <v>低</v>
      </c>
      <c r="AG52" s="15" t="str">
        <f t="shared" si="528"/>
        <v>中</v>
      </c>
      <c r="AH52" s="15" t="str">
        <f t="shared" si="529"/>
        <v>高</v>
      </c>
      <c r="AI52" s="15" t="str">
        <f t="shared" si="530"/>
        <v>低</v>
      </c>
      <c r="AJ52" s="21"/>
    </row>
    <row r="53" spans="1:36" s="4" customFormat="1">
      <c r="A53" s="5"/>
      <c r="B53" s="5"/>
      <c r="C53" s="5"/>
      <c r="D53" s="10" t="s">
        <v>207</v>
      </c>
      <c r="E53" s="8">
        <v>44</v>
      </c>
      <c r="F53" s="8">
        <v>62</v>
      </c>
      <c r="G53" s="8" t="s">
        <v>187</v>
      </c>
      <c r="H53" s="8">
        <v>0</v>
      </c>
      <c r="I53" s="11">
        <v>8.5</v>
      </c>
      <c r="J53" s="11">
        <v>12.4</v>
      </c>
      <c r="K53" s="11">
        <v>0</v>
      </c>
      <c r="L53" s="14">
        <f t="shared" ref="L53:L58" si="531">E53*I53</f>
        <v>374</v>
      </c>
      <c r="M53" s="14">
        <f t="shared" ref="M53:M58" si="532">E53*J53</f>
        <v>545.6</v>
      </c>
      <c r="N53" s="14">
        <f t="shared" ref="N53:N58" si="533">E53*K53</f>
        <v>0</v>
      </c>
      <c r="O53" s="15">
        <f t="shared" ref="O53:O58" si="534">F53*I53</f>
        <v>527</v>
      </c>
      <c r="P53" s="15">
        <f t="shared" ref="P53:P58" si="535">F53*J53</f>
        <v>768.80000000000007</v>
      </c>
      <c r="Q53" s="15">
        <f t="shared" ref="Q53:Q58" si="536">F53*K53</f>
        <v>0</v>
      </c>
      <c r="R53" s="19">
        <f t="shared" ref="R53:R58" si="537">H53*I53</f>
        <v>0</v>
      </c>
      <c r="S53" s="19">
        <f t="shared" ref="S53:S58" si="538">H53*J53</f>
        <v>0</v>
      </c>
      <c r="T53" s="19">
        <f t="shared" ref="T53:T58" si="539">H53*K53</f>
        <v>0</v>
      </c>
      <c r="U53" s="18">
        <f t="shared" ref="U53:U58" si="540">L53*$G$3/$E$3</f>
        <v>0.18469135802469136</v>
      </c>
      <c r="V53" s="18">
        <f t="shared" ref="V53:V58" si="541">M53*$G$3/$E$3</f>
        <v>0.26943209876543206</v>
      </c>
      <c r="W53" s="18">
        <f t="shared" ref="W53:W58" si="542">N53*$G$3/$E$3</f>
        <v>0</v>
      </c>
      <c r="X53" s="20">
        <f t="shared" ref="X53:X58" si="543">R53*$G$3*(1-$H$3)/$E$3</f>
        <v>0</v>
      </c>
      <c r="Y53" s="20">
        <f t="shared" ref="Y53:Y58" si="544">S53*$G$3*(1-$H$3)/$E$3</f>
        <v>0</v>
      </c>
      <c r="Z53" s="20">
        <f t="shared" ref="Z53:Z58" si="545">T53*$G$3*(1-$H$3)/$E$3</f>
        <v>0</v>
      </c>
      <c r="AA53" s="16">
        <f t="shared" ref="AA53:AA58" si="546">O53*$G$3/$E$3</f>
        <v>0.26024691358024693</v>
      </c>
      <c r="AB53" s="16">
        <f t="shared" ref="AB53:AB58" si="547">P53*$G$3/$E$3</f>
        <v>0.37965432098765434</v>
      </c>
      <c r="AC53" s="16">
        <f t="shared" ref="AC53:AC58" si="548">Q53*$G$3/$E$3</f>
        <v>0</v>
      </c>
      <c r="AD53" s="17" t="str">
        <f t="shared" ref="AD53:AD58" si="549">IF((U53+X53)&lt;($J$4/2),"低",IF((U53+X53)&gt;$J$4,"高","中"))</f>
        <v>低</v>
      </c>
      <c r="AE53" s="17" t="str">
        <f t="shared" ref="AE53:AE58" si="550">IF((V53+Y53)&lt;($J$4/2),"低",IF((V53+Y53)&gt;$J$4,"高","中"))</f>
        <v>中</v>
      </c>
      <c r="AF53" s="17" t="str">
        <f t="shared" ref="AF53:AF58" si="551">IF((W53+Z53)&lt;($J$4/2),"低",IF((W53+Z53)&gt;$J$4,"高","中"))</f>
        <v>低</v>
      </c>
      <c r="AG53" s="15" t="str">
        <f t="shared" ref="AG53:AG58" si="552">IF((X53+AA53)&lt;($J$4/2),"低",IF((X53+AA53)&gt;$J$4,"高","中"))</f>
        <v>中</v>
      </c>
      <c r="AH53" s="15" t="str">
        <f t="shared" ref="AH53:AH58" si="553">IF((Y53+AB53)&lt;($J$4/2),"低",IF((Y53+AB53)&gt;$J$4,"高","中"))</f>
        <v>中</v>
      </c>
      <c r="AI53" s="15" t="str">
        <f t="shared" ref="AI53:AI58" si="554">IF((Z53+AC53)&lt;($J$4/2),"低",IF((Z53+AC53)&gt;$J$4,"高","中"))</f>
        <v>低</v>
      </c>
      <c r="AJ53" s="21"/>
    </row>
    <row r="54" spans="1:36" s="4" customFormat="1">
      <c r="A54" s="5"/>
      <c r="B54" s="5"/>
      <c r="C54" s="5"/>
      <c r="D54" s="10" t="s">
        <v>208</v>
      </c>
      <c r="E54" s="8">
        <v>40</v>
      </c>
      <c r="F54" s="8">
        <v>56</v>
      </c>
      <c r="G54" s="8" t="s">
        <v>170</v>
      </c>
      <c r="H54" s="8">
        <v>0</v>
      </c>
      <c r="I54" s="11">
        <v>8.5</v>
      </c>
      <c r="J54" s="11">
        <v>12.4</v>
      </c>
      <c r="K54" s="11">
        <v>0</v>
      </c>
      <c r="L54" s="14">
        <f t="shared" si="531"/>
        <v>340</v>
      </c>
      <c r="M54" s="14">
        <f t="shared" si="532"/>
        <v>496</v>
      </c>
      <c r="N54" s="14">
        <f t="shared" si="533"/>
        <v>0</v>
      </c>
      <c r="O54" s="15">
        <f t="shared" si="534"/>
        <v>476</v>
      </c>
      <c r="P54" s="15">
        <f t="shared" si="535"/>
        <v>694.4</v>
      </c>
      <c r="Q54" s="15">
        <f t="shared" si="536"/>
        <v>0</v>
      </c>
      <c r="R54" s="19">
        <f t="shared" si="537"/>
        <v>0</v>
      </c>
      <c r="S54" s="19">
        <f t="shared" si="538"/>
        <v>0</v>
      </c>
      <c r="T54" s="19">
        <f t="shared" si="539"/>
        <v>0</v>
      </c>
      <c r="U54" s="18">
        <f t="shared" si="540"/>
        <v>0.16790123456790121</v>
      </c>
      <c r="V54" s="18">
        <f t="shared" si="541"/>
        <v>0.24493827160493828</v>
      </c>
      <c r="W54" s="18">
        <f t="shared" si="542"/>
        <v>0</v>
      </c>
      <c r="X54" s="20">
        <f t="shared" si="543"/>
        <v>0</v>
      </c>
      <c r="Y54" s="20">
        <f t="shared" si="544"/>
        <v>0</v>
      </c>
      <c r="Z54" s="20">
        <f t="shared" si="545"/>
        <v>0</v>
      </c>
      <c r="AA54" s="16">
        <f t="shared" si="546"/>
        <v>0.23506172839506173</v>
      </c>
      <c r="AB54" s="16">
        <f t="shared" si="547"/>
        <v>0.34291358024691354</v>
      </c>
      <c r="AC54" s="16">
        <f t="shared" si="548"/>
        <v>0</v>
      </c>
      <c r="AD54" s="17" t="str">
        <f t="shared" si="549"/>
        <v>低</v>
      </c>
      <c r="AE54" s="17" t="str">
        <f t="shared" si="550"/>
        <v>中</v>
      </c>
      <c r="AF54" s="17" t="str">
        <f t="shared" si="551"/>
        <v>低</v>
      </c>
      <c r="AG54" s="15" t="str">
        <f t="shared" si="552"/>
        <v>中</v>
      </c>
      <c r="AH54" s="15" t="str">
        <f t="shared" si="553"/>
        <v>中</v>
      </c>
      <c r="AI54" s="15" t="str">
        <f t="shared" si="554"/>
        <v>低</v>
      </c>
      <c r="AJ54" s="21"/>
    </row>
    <row r="55" spans="1:36" s="4" customFormat="1">
      <c r="A55" s="5"/>
      <c r="B55" s="5"/>
      <c r="C55" s="5"/>
      <c r="D55" s="10" t="s">
        <v>209</v>
      </c>
      <c r="E55" s="8">
        <v>48</v>
      </c>
      <c r="F55" s="8">
        <v>65</v>
      </c>
      <c r="G55" s="8" t="s">
        <v>210</v>
      </c>
      <c r="H55" s="8">
        <v>30</v>
      </c>
      <c r="I55" s="11">
        <v>8.5</v>
      </c>
      <c r="J55" s="11">
        <v>12.4</v>
      </c>
      <c r="K55" s="11">
        <v>0</v>
      </c>
      <c r="L55" s="14">
        <f t="shared" si="531"/>
        <v>408</v>
      </c>
      <c r="M55" s="14">
        <f t="shared" si="532"/>
        <v>595.20000000000005</v>
      </c>
      <c r="N55" s="14">
        <f t="shared" si="533"/>
        <v>0</v>
      </c>
      <c r="O55" s="15">
        <f t="shared" si="534"/>
        <v>552.5</v>
      </c>
      <c r="P55" s="15">
        <f t="shared" si="535"/>
        <v>806</v>
      </c>
      <c r="Q55" s="15">
        <f t="shared" si="536"/>
        <v>0</v>
      </c>
      <c r="R55" s="19">
        <f t="shared" si="537"/>
        <v>255</v>
      </c>
      <c r="S55" s="19">
        <f t="shared" si="538"/>
        <v>372</v>
      </c>
      <c r="T55" s="19">
        <f t="shared" si="539"/>
        <v>0</v>
      </c>
      <c r="U55" s="18">
        <f t="shared" si="540"/>
        <v>0.20148148148148148</v>
      </c>
      <c r="V55" s="18">
        <f t="shared" si="541"/>
        <v>0.29392592592592592</v>
      </c>
      <c r="W55" s="18">
        <f t="shared" si="542"/>
        <v>0</v>
      </c>
      <c r="X55" s="20">
        <f t="shared" si="543"/>
        <v>0.12592592592592594</v>
      </c>
      <c r="Y55" s="20">
        <f t="shared" si="544"/>
        <v>0.1837037037037037</v>
      </c>
      <c r="Z55" s="20">
        <f t="shared" si="545"/>
        <v>0</v>
      </c>
      <c r="AA55" s="16">
        <f t="shared" si="546"/>
        <v>0.27283950617283947</v>
      </c>
      <c r="AB55" s="16">
        <f t="shared" si="547"/>
        <v>0.39802469135802471</v>
      </c>
      <c r="AC55" s="16">
        <f t="shared" si="548"/>
        <v>0</v>
      </c>
      <c r="AD55" s="17" t="str">
        <f t="shared" si="549"/>
        <v>中</v>
      </c>
      <c r="AE55" s="17" t="str">
        <f t="shared" si="550"/>
        <v>高</v>
      </c>
      <c r="AF55" s="17" t="str">
        <f t="shared" si="551"/>
        <v>低</v>
      </c>
      <c r="AG55" s="15" t="str">
        <f t="shared" si="552"/>
        <v>中</v>
      </c>
      <c r="AH55" s="15" t="str">
        <f t="shared" si="553"/>
        <v>高</v>
      </c>
      <c r="AI55" s="15" t="str">
        <f t="shared" si="554"/>
        <v>低</v>
      </c>
      <c r="AJ55" s="21"/>
    </row>
    <row r="56" spans="1:36" s="4" customFormat="1">
      <c r="A56" s="5"/>
      <c r="B56" s="5"/>
      <c r="C56" s="5"/>
      <c r="D56" s="10" t="s">
        <v>212</v>
      </c>
      <c r="E56" s="8">
        <v>48</v>
      </c>
      <c r="F56" s="8">
        <v>65</v>
      </c>
      <c r="G56" s="8" t="s">
        <v>210</v>
      </c>
      <c r="H56" s="8">
        <v>30</v>
      </c>
      <c r="I56" s="11">
        <v>8.5</v>
      </c>
      <c r="J56" s="11">
        <v>12.4</v>
      </c>
      <c r="K56" s="11">
        <v>0</v>
      </c>
      <c r="L56" s="14">
        <f t="shared" si="531"/>
        <v>408</v>
      </c>
      <c r="M56" s="14">
        <f t="shared" si="532"/>
        <v>595.20000000000005</v>
      </c>
      <c r="N56" s="14">
        <f t="shared" si="533"/>
        <v>0</v>
      </c>
      <c r="O56" s="15">
        <f t="shared" si="534"/>
        <v>552.5</v>
      </c>
      <c r="P56" s="15">
        <f t="shared" si="535"/>
        <v>806</v>
      </c>
      <c r="Q56" s="15">
        <f t="shared" si="536"/>
        <v>0</v>
      </c>
      <c r="R56" s="19">
        <f t="shared" si="537"/>
        <v>255</v>
      </c>
      <c r="S56" s="19">
        <f t="shared" si="538"/>
        <v>372</v>
      </c>
      <c r="T56" s="19">
        <f t="shared" si="539"/>
        <v>0</v>
      </c>
      <c r="U56" s="18">
        <f t="shared" si="540"/>
        <v>0.20148148148148148</v>
      </c>
      <c r="V56" s="18">
        <f t="shared" si="541"/>
        <v>0.29392592592592592</v>
      </c>
      <c r="W56" s="18">
        <f t="shared" si="542"/>
        <v>0</v>
      </c>
      <c r="X56" s="20">
        <f t="shared" si="543"/>
        <v>0.12592592592592594</v>
      </c>
      <c r="Y56" s="20">
        <f t="shared" si="544"/>
        <v>0.1837037037037037</v>
      </c>
      <c r="Z56" s="20">
        <f t="shared" si="545"/>
        <v>0</v>
      </c>
      <c r="AA56" s="16">
        <f t="shared" si="546"/>
        <v>0.27283950617283947</v>
      </c>
      <c r="AB56" s="16">
        <f t="shared" si="547"/>
        <v>0.39802469135802471</v>
      </c>
      <c r="AC56" s="16">
        <f t="shared" si="548"/>
        <v>0</v>
      </c>
      <c r="AD56" s="17" t="str">
        <f t="shared" si="549"/>
        <v>中</v>
      </c>
      <c r="AE56" s="17" t="str">
        <f t="shared" si="550"/>
        <v>高</v>
      </c>
      <c r="AF56" s="17" t="str">
        <f t="shared" si="551"/>
        <v>低</v>
      </c>
      <c r="AG56" s="15" t="str">
        <f t="shared" si="552"/>
        <v>中</v>
      </c>
      <c r="AH56" s="15" t="str">
        <f t="shared" si="553"/>
        <v>高</v>
      </c>
      <c r="AI56" s="15" t="str">
        <f t="shared" si="554"/>
        <v>低</v>
      </c>
      <c r="AJ56" s="21"/>
    </row>
    <row r="57" spans="1:36" s="4" customFormat="1">
      <c r="A57" s="5"/>
      <c r="B57" s="5"/>
      <c r="C57" s="5"/>
      <c r="D57" s="10" t="s">
        <v>211</v>
      </c>
      <c r="E57" s="8">
        <v>56</v>
      </c>
      <c r="F57" s="8">
        <v>76</v>
      </c>
      <c r="G57" s="8" t="s">
        <v>210</v>
      </c>
      <c r="H57" s="8">
        <v>35</v>
      </c>
      <c r="I57" s="11">
        <v>8.5</v>
      </c>
      <c r="J57" s="11">
        <v>12.4</v>
      </c>
      <c r="K57" s="11">
        <v>0</v>
      </c>
      <c r="L57" s="14">
        <f t="shared" si="531"/>
        <v>476</v>
      </c>
      <c r="M57" s="14">
        <f t="shared" si="532"/>
        <v>694.4</v>
      </c>
      <c r="N57" s="14">
        <f t="shared" si="533"/>
        <v>0</v>
      </c>
      <c r="O57" s="15">
        <f t="shared" si="534"/>
        <v>646</v>
      </c>
      <c r="P57" s="15">
        <f t="shared" si="535"/>
        <v>942.4</v>
      </c>
      <c r="Q57" s="15">
        <f t="shared" si="536"/>
        <v>0</v>
      </c>
      <c r="R57" s="19">
        <f t="shared" si="537"/>
        <v>297.5</v>
      </c>
      <c r="S57" s="19">
        <f t="shared" si="538"/>
        <v>434</v>
      </c>
      <c r="T57" s="19">
        <f t="shared" si="539"/>
        <v>0</v>
      </c>
      <c r="U57" s="18">
        <f t="shared" si="540"/>
        <v>0.23506172839506173</v>
      </c>
      <c r="V57" s="18">
        <f t="shared" si="541"/>
        <v>0.34291358024691354</v>
      </c>
      <c r="W57" s="18">
        <f t="shared" si="542"/>
        <v>0</v>
      </c>
      <c r="X57" s="20">
        <f t="shared" si="543"/>
        <v>0.14691358024691356</v>
      </c>
      <c r="Y57" s="20">
        <f t="shared" si="544"/>
        <v>0.21432098765432098</v>
      </c>
      <c r="Z57" s="20">
        <f t="shared" si="545"/>
        <v>0</v>
      </c>
      <c r="AA57" s="16">
        <f t="shared" si="546"/>
        <v>0.31901234567901232</v>
      </c>
      <c r="AB57" s="16">
        <f t="shared" si="547"/>
        <v>0.46538271604938264</v>
      </c>
      <c r="AC57" s="16">
        <f t="shared" si="548"/>
        <v>0</v>
      </c>
      <c r="AD57" s="17" t="str">
        <f t="shared" si="549"/>
        <v>中</v>
      </c>
      <c r="AE57" s="17" t="str">
        <f t="shared" si="550"/>
        <v>高</v>
      </c>
      <c r="AF57" s="17" t="str">
        <f t="shared" si="551"/>
        <v>低</v>
      </c>
      <c r="AG57" s="15" t="str">
        <f t="shared" si="552"/>
        <v>中</v>
      </c>
      <c r="AH57" s="15" t="str">
        <f t="shared" si="553"/>
        <v>高</v>
      </c>
      <c r="AI57" s="15" t="str">
        <f t="shared" si="554"/>
        <v>低</v>
      </c>
      <c r="AJ57" s="21"/>
    </row>
    <row r="58" spans="1:36" s="4" customFormat="1">
      <c r="A58" s="5"/>
      <c r="B58" s="5"/>
      <c r="C58" s="5"/>
      <c r="D58" s="10" t="s">
        <v>213</v>
      </c>
      <c r="E58" s="8">
        <v>40</v>
      </c>
      <c r="F58" s="8">
        <v>54</v>
      </c>
      <c r="G58" s="8" t="s">
        <v>210</v>
      </c>
      <c r="H58" s="8">
        <v>25</v>
      </c>
      <c r="I58" s="11">
        <v>8.5</v>
      </c>
      <c r="J58" s="11">
        <v>12.4</v>
      </c>
      <c r="K58" s="11">
        <v>0</v>
      </c>
      <c r="L58" s="14">
        <f t="shared" si="531"/>
        <v>340</v>
      </c>
      <c r="M58" s="14">
        <f t="shared" si="532"/>
        <v>496</v>
      </c>
      <c r="N58" s="14">
        <f t="shared" si="533"/>
        <v>0</v>
      </c>
      <c r="O58" s="15">
        <f t="shared" si="534"/>
        <v>459</v>
      </c>
      <c r="P58" s="15">
        <f t="shared" si="535"/>
        <v>669.6</v>
      </c>
      <c r="Q58" s="15">
        <f t="shared" si="536"/>
        <v>0</v>
      </c>
      <c r="R58" s="19">
        <f t="shared" si="537"/>
        <v>212.5</v>
      </c>
      <c r="S58" s="19">
        <f t="shared" si="538"/>
        <v>310</v>
      </c>
      <c r="T58" s="19">
        <f t="shared" si="539"/>
        <v>0</v>
      </c>
      <c r="U58" s="18">
        <f t="shared" si="540"/>
        <v>0.16790123456790121</v>
      </c>
      <c r="V58" s="18">
        <f t="shared" si="541"/>
        <v>0.24493827160493828</v>
      </c>
      <c r="W58" s="18">
        <f t="shared" si="542"/>
        <v>0</v>
      </c>
      <c r="X58" s="20">
        <f t="shared" si="543"/>
        <v>0.10493827160493827</v>
      </c>
      <c r="Y58" s="20">
        <f t="shared" si="544"/>
        <v>0.1530864197530864</v>
      </c>
      <c r="Z58" s="20">
        <f t="shared" si="545"/>
        <v>0</v>
      </c>
      <c r="AA58" s="16">
        <f t="shared" si="546"/>
        <v>0.22666666666666666</v>
      </c>
      <c r="AB58" s="16">
        <f t="shared" si="547"/>
        <v>0.33066666666666666</v>
      </c>
      <c r="AC58" s="16">
        <f t="shared" si="548"/>
        <v>0</v>
      </c>
      <c r="AD58" s="17" t="str">
        <f t="shared" si="549"/>
        <v>中</v>
      </c>
      <c r="AE58" s="17" t="str">
        <f t="shared" si="550"/>
        <v>中</v>
      </c>
      <c r="AF58" s="17" t="str">
        <f t="shared" si="551"/>
        <v>低</v>
      </c>
      <c r="AG58" s="15" t="str">
        <f t="shared" si="552"/>
        <v>中</v>
      </c>
      <c r="AH58" s="15" t="str">
        <f t="shared" si="553"/>
        <v>高</v>
      </c>
      <c r="AI58" s="15" t="str">
        <f t="shared" si="554"/>
        <v>低</v>
      </c>
      <c r="AJ58" s="21"/>
    </row>
    <row r="59" spans="1:36">
      <c r="A59" s="5" t="s">
        <v>17</v>
      </c>
      <c r="B59" s="5" t="s">
        <v>97</v>
      </c>
      <c r="C59" s="5" t="s">
        <v>18</v>
      </c>
      <c r="D59" s="10" t="s">
        <v>168</v>
      </c>
      <c r="E59" s="8">
        <v>28</v>
      </c>
      <c r="F59" s="8">
        <v>39</v>
      </c>
      <c r="G59" s="8" t="s">
        <v>170</v>
      </c>
      <c r="H59" s="8">
        <v>0</v>
      </c>
      <c r="I59" s="11">
        <v>9.1</v>
      </c>
      <c r="J59" s="11">
        <v>10.5</v>
      </c>
      <c r="K59" s="11">
        <v>0</v>
      </c>
      <c r="L59" s="14">
        <f t="shared" si="271"/>
        <v>254.79999999999998</v>
      </c>
      <c r="M59" s="14">
        <f t="shared" si="272"/>
        <v>294</v>
      </c>
      <c r="N59" s="14">
        <f t="shared" si="273"/>
        <v>0</v>
      </c>
      <c r="O59" s="15">
        <f t="shared" si="274"/>
        <v>354.9</v>
      </c>
      <c r="P59" s="15">
        <f t="shared" si="275"/>
        <v>409.5</v>
      </c>
      <c r="Q59" s="15">
        <f t="shared" si="276"/>
        <v>0</v>
      </c>
      <c r="R59" s="19">
        <f t="shared" si="277"/>
        <v>0</v>
      </c>
      <c r="S59" s="19">
        <f t="shared" si="278"/>
        <v>0</v>
      </c>
      <c r="T59" s="19">
        <f t="shared" si="279"/>
        <v>0</v>
      </c>
      <c r="U59" s="18">
        <f t="shared" si="294"/>
        <v>0.12582716049382717</v>
      </c>
      <c r="V59" s="18">
        <f t="shared" si="280"/>
        <v>0.14518518518518517</v>
      </c>
      <c r="W59" s="18">
        <f t="shared" si="281"/>
        <v>0</v>
      </c>
      <c r="X59" s="20">
        <f t="shared" si="282"/>
        <v>0</v>
      </c>
      <c r="Y59" s="20">
        <f t="shared" si="283"/>
        <v>0</v>
      </c>
      <c r="Z59" s="20">
        <f t="shared" si="284"/>
        <v>0</v>
      </c>
      <c r="AA59" s="16">
        <f t="shared" si="285"/>
        <v>0.17525925925925923</v>
      </c>
      <c r="AB59" s="16">
        <f t="shared" si="286"/>
        <v>0.20222222222222222</v>
      </c>
      <c r="AC59" s="16">
        <f t="shared" si="287"/>
        <v>0</v>
      </c>
      <c r="AD59" s="17" t="str">
        <f t="shared" si="288"/>
        <v>低</v>
      </c>
      <c r="AE59" s="17" t="str">
        <f t="shared" si="289"/>
        <v>低</v>
      </c>
      <c r="AF59" s="17" t="str">
        <f t="shared" si="290"/>
        <v>低</v>
      </c>
      <c r="AG59" s="15" t="str">
        <f t="shared" si="291"/>
        <v>低</v>
      </c>
      <c r="AH59" s="15" t="str">
        <f t="shared" si="292"/>
        <v>低</v>
      </c>
      <c r="AI59" s="15" t="str">
        <f t="shared" si="293"/>
        <v>低</v>
      </c>
    </row>
    <row r="60" spans="1:36" s="4" customFormat="1">
      <c r="A60" s="5"/>
      <c r="B60" s="5"/>
      <c r="C60" s="5"/>
      <c r="D60" s="10" t="s">
        <v>214</v>
      </c>
      <c r="E60" s="8">
        <v>48</v>
      </c>
      <c r="F60" s="8">
        <v>67</v>
      </c>
      <c r="G60" s="8" t="s">
        <v>170</v>
      </c>
      <c r="H60" s="8">
        <v>0</v>
      </c>
      <c r="I60" s="11">
        <v>9.1</v>
      </c>
      <c r="J60" s="11">
        <v>10.5</v>
      </c>
      <c r="K60" s="11">
        <v>0</v>
      </c>
      <c r="L60" s="14">
        <f t="shared" si="271"/>
        <v>436.79999999999995</v>
      </c>
      <c r="M60" s="14">
        <f t="shared" si="272"/>
        <v>504</v>
      </c>
      <c r="N60" s="14">
        <f t="shared" si="273"/>
        <v>0</v>
      </c>
      <c r="O60" s="15">
        <f t="shared" si="274"/>
        <v>609.69999999999993</v>
      </c>
      <c r="P60" s="15">
        <f t="shared" si="275"/>
        <v>703.5</v>
      </c>
      <c r="Q60" s="15">
        <f t="shared" si="276"/>
        <v>0</v>
      </c>
      <c r="R60" s="19">
        <f t="shared" si="277"/>
        <v>0</v>
      </c>
      <c r="S60" s="19">
        <f t="shared" si="278"/>
        <v>0</v>
      </c>
      <c r="T60" s="19">
        <f t="shared" si="279"/>
        <v>0</v>
      </c>
      <c r="U60" s="18">
        <f t="shared" si="294"/>
        <v>0.21570370370370365</v>
      </c>
      <c r="V60" s="18">
        <f t="shared" si="280"/>
        <v>0.24888888888888885</v>
      </c>
      <c r="W60" s="18">
        <f t="shared" si="281"/>
        <v>0</v>
      </c>
      <c r="X60" s="20">
        <f t="shared" si="282"/>
        <v>0</v>
      </c>
      <c r="Y60" s="20">
        <f t="shared" si="283"/>
        <v>0</v>
      </c>
      <c r="Z60" s="20">
        <f t="shared" si="284"/>
        <v>0</v>
      </c>
      <c r="AA60" s="16">
        <f t="shared" si="285"/>
        <v>0.30108641975308637</v>
      </c>
      <c r="AB60" s="16">
        <f t="shared" si="286"/>
        <v>0.34740740740740739</v>
      </c>
      <c r="AC60" s="16">
        <f t="shared" si="287"/>
        <v>0</v>
      </c>
      <c r="AD60" s="17" t="str">
        <f t="shared" si="288"/>
        <v>低</v>
      </c>
      <c r="AE60" s="17" t="str">
        <f t="shared" si="289"/>
        <v>中</v>
      </c>
      <c r="AF60" s="17" t="str">
        <f t="shared" si="290"/>
        <v>低</v>
      </c>
      <c r="AG60" s="15" t="str">
        <f t="shared" si="291"/>
        <v>中</v>
      </c>
      <c r="AH60" s="15" t="str">
        <f t="shared" si="292"/>
        <v>中</v>
      </c>
      <c r="AI60" s="15" t="str">
        <f t="shared" si="293"/>
        <v>低</v>
      </c>
      <c r="AJ60" s="21" t="s">
        <v>226</v>
      </c>
    </row>
    <row r="61" spans="1:36" s="4" customFormat="1">
      <c r="A61" s="5"/>
      <c r="B61" s="5"/>
      <c r="C61" s="5"/>
      <c r="D61" s="8" t="s">
        <v>215</v>
      </c>
      <c r="E61" s="8">
        <v>52</v>
      </c>
      <c r="F61" s="8">
        <v>73</v>
      </c>
      <c r="G61" s="8" t="s">
        <v>170</v>
      </c>
      <c r="H61" s="8">
        <v>0</v>
      </c>
      <c r="I61" s="11">
        <v>9.1</v>
      </c>
      <c r="J61" s="11">
        <v>10.5</v>
      </c>
      <c r="K61" s="11">
        <v>0</v>
      </c>
      <c r="L61" s="14">
        <f t="shared" si="271"/>
        <v>473.2</v>
      </c>
      <c r="M61" s="14">
        <f t="shared" si="272"/>
        <v>546</v>
      </c>
      <c r="N61" s="14">
        <f t="shared" si="273"/>
        <v>0</v>
      </c>
      <c r="O61" s="15">
        <f t="shared" si="274"/>
        <v>664.3</v>
      </c>
      <c r="P61" s="15">
        <f t="shared" si="275"/>
        <v>766.5</v>
      </c>
      <c r="Q61" s="15">
        <f t="shared" si="276"/>
        <v>0</v>
      </c>
      <c r="R61" s="19">
        <f t="shared" si="277"/>
        <v>0</v>
      </c>
      <c r="S61" s="19">
        <f t="shared" si="278"/>
        <v>0</v>
      </c>
      <c r="T61" s="19">
        <f t="shared" si="279"/>
        <v>0</v>
      </c>
      <c r="U61" s="18">
        <f t="shared" si="294"/>
        <v>0.233679012345679</v>
      </c>
      <c r="V61" s="18">
        <f t="shared" si="280"/>
        <v>0.26962962962962961</v>
      </c>
      <c r="W61" s="18">
        <f t="shared" si="281"/>
        <v>0</v>
      </c>
      <c r="X61" s="20">
        <f t="shared" si="282"/>
        <v>0</v>
      </c>
      <c r="Y61" s="20">
        <f t="shared" si="283"/>
        <v>0</v>
      </c>
      <c r="Z61" s="20">
        <f t="shared" si="284"/>
        <v>0</v>
      </c>
      <c r="AA61" s="16">
        <f t="shared" si="285"/>
        <v>0.32804938271604933</v>
      </c>
      <c r="AB61" s="16">
        <f t="shared" si="286"/>
        <v>0.37851851851851848</v>
      </c>
      <c r="AC61" s="16">
        <f t="shared" si="287"/>
        <v>0</v>
      </c>
      <c r="AD61" s="17" t="str">
        <f t="shared" si="288"/>
        <v>中</v>
      </c>
      <c r="AE61" s="17" t="str">
        <f t="shared" si="289"/>
        <v>中</v>
      </c>
      <c r="AF61" s="17" t="str">
        <f t="shared" si="290"/>
        <v>低</v>
      </c>
      <c r="AG61" s="15" t="str">
        <f t="shared" si="291"/>
        <v>中</v>
      </c>
      <c r="AH61" s="15" t="str">
        <f t="shared" si="292"/>
        <v>中</v>
      </c>
      <c r="AI61" s="15" t="str">
        <f t="shared" si="293"/>
        <v>低</v>
      </c>
      <c r="AJ61" s="21" t="s">
        <v>226</v>
      </c>
    </row>
    <row r="62" spans="1:36" s="4" customFormat="1">
      <c r="A62" s="5"/>
      <c r="B62" s="5"/>
      <c r="C62" s="5"/>
      <c r="D62" s="8" t="s">
        <v>216</v>
      </c>
      <c r="E62" s="8">
        <v>40</v>
      </c>
      <c r="F62" s="8">
        <v>56</v>
      </c>
      <c r="G62" s="8" t="s">
        <v>170</v>
      </c>
      <c r="H62" s="8">
        <v>0</v>
      </c>
      <c r="I62" s="11">
        <v>9.1</v>
      </c>
      <c r="J62" s="11">
        <v>10.5</v>
      </c>
      <c r="K62" s="11">
        <v>0</v>
      </c>
      <c r="L62" s="14">
        <f t="shared" si="271"/>
        <v>364</v>
      </c>
      <c r="M62" s="14">
        <f t="shared" si="272"/>
        <v>420</v>
      </c>
      <c r="N62" s="14">
        <f t="shared" si="273"/>
        <v>0</v>
      </c>
      <c r="O62" s="15">
        <f t="shared" si="274"/>
        <v>509.59999999999997</v>
      </c>
      <c r="P62" s="15">
        <f t="shared" si="275"/>
        <v>588</v>
      </c>
      <c r="Q62" s="15">
        <f t="shared" si="276"/>
        <v>0</v>
      </c>
      <c r="R62" s="19">
        <f t="shared" si="277"/>
        <v>0</v>
      </c>
      <c r="S62" s="19">
        <f t="shared" si="278"/>
        <v>0</v>
      </c>
      <c r="T62" s="19">
        <f t="shared" si="279"/>
        <v>0</v>
      </c>
      <c r="U62" s="18">
        <f t="shared" si="294"/>
        <v>0.17975308641975307</v>
      </c>
      <c r="V62" s="18">
        <f t="shared" si="280"/>
        <v>0.2074074074074074</v>
      </c>
      <c r="W62" s="18">
        <f t="shared" si="281"/>
        <v>0</v>
      </c>
      <c r="X62" s="20">
        <f t="shared" si="282"/>
        <v>0</v>
      </c>
      <c r="Y62" s="20">
        <f t="shared" si="283"/>
        <v>0</v>
      </c>
      <c r="Z62" s="20">
        <f t="shared" si="284"/>
        <v>0</v>
      </c>
      <c r="AA62" s="16">
        <f t="shared" si="285"/>
        <v>0.25165432098765433</v>
      </c>
      <c r="AB62" s="16">
        <f t="shared" si="286"/>
        <v>0.29037037037037033</v>
      </c>
      <c r="AC62" s="16">
        <f t="shared" si="287"/>
        <v>0</v>
      </c>
      <c r="AD62" s="17" t="str">
        <f t="shared" si="288"/>
        <v>低</v>
      </c>
      <c r="AE62" s="17" t="str">
        <f t="shared" si="289"/>
        <v>低</v>
      </c>
      <c r="AF62" s="17" t="str">
        <f t="shared" si="290"/>
        <v>低</v>
      </c>
      <c r="AG62" s="15" t="str">
        <f t="shared" si="291"/>
        <v>中</v>
      </c>
      <c r="AH62" s="15" t="str">
        <f t="shared" si="292"/>
        <v>中</v>
      </c>
      <c r="AI62" s="15" t="str">
        <f t="shared" si="293"/>
        <v>低</v>
      </c>
      <c r="AJ62" s="21"/>
    </row>
    <row r="63" spans="1:36" s="4" customFormat="1">
      <c r="A63" s="5"/>
      <c r="B63" s="5"/>
      <c r="C63" s="5"/>
      <c r="D63" s="8" t="s">
        <v>217</v>
      </c>
      <c r="E63" s="8">
        <v>65</v>
      </c>
      <c r="F63" s="8">
        <v>90</v>
      </c>
      <c r="G63" s="8" t="s">
        <v>170</v>
      </c>
      <c r="H63" s="8">
        <v>0</v>
      </c>
      <c r="I63" s="11">
        <v>9.1</v>
      </c>
      <c r="J63" s="11">
        <v>10.5</v>
      </c>
      <c r="K63" s="11">
        <v>0</v>
      </c>
      <c r="L63" s="14">
        <f t="shared" si="271"/>
        <v>591.5</v>
      </c>
      <c r="M63" s="14">
        <f t="shared" si="272"/>
        <v>682.5</v>
      </c>
      <c r="N63" s="14">
        <f t="shared" si="273"/>
        <v>0</v>
      </c>
      <c r="O63" s="15">
        <f t="shared" si="274"/>
        <v>819</v>
      </c>
      <c r="P63" s="15">
        <f t="shared" si="275"/>
        <v>945</v>
      </c>
      <c r="Q63" s="15">
        <f t="shared" si="276"/>
        <v>0</v>
      </c>
      <c r="R63" s="19">
        <f t="shared" si="277"/>
        <v>0</v>
      </c>
      <c r="S63" s="19">
        <f t="shared" si="278"/>
        <v>0</v>
      </c>
      <c r="T63" s="19">
        <f t="shared" si="279"/>
        <v>0</v>
      </c>
      <c r="U63" s="18">
        <f t="shared" si="294"/>
        <v>0.29209876543209873</v>
      </c>
      <c r="V63" s="18">
        <f t="shared" si="280"/>
        <v>0.33703703703703702</v>
      </c>
      <c r="W63" s="18">
        <f t="shared" si="281"/>
        <v>0</v>
      </c>
      <c r="X63" s="20">
        <f t="shared" si="282"/>
        <v>0</v>
      </c>
      <c r="Y63" s="20">
        <f t="shared" si="283"/>
        <v>0</v>
      </c>
      <c r="Z63" s="20">
        <f t="shared" si="284"/>
        <v>0</v>
      </c>
      <c r="AA63" s="16">
        <f t="shared" si="285"/>
        <v>0.40444444444444444</v>
      </c>
      <c r="AB63" s="16">
        <f t="shared" si="286"/>
        <v>0.46666666666666667</v>
      </c>
      <c r="AC63" s="16">
        <f t="shared" si="287"/>
        <v>0</v>
      </c>
      <c r="AD63" s="17" t="str">
        <f t="shared" si="288"/>
        <v>中</v>
      </c>
      <c r="AE63" s="17" t="str">
        <f t="shared" si="289"/>
        <v>中</v>
      </c>
      <c r="AF63" s="17" t="str">
        <f t="shared" si="290"/>
        <v>低</v>
      </c>
      <c r="AG63" s="15" t="str">
        <f t="shared" si="291"/>
        <v>中</v>
      </c>
      <c r="AH63" s="15" t="str">
        <f t="shared" si="292"/>
        <v>中</v>
      </c>
      <c r="AI63" s="15" t="str">
        <f t="shared" si="293"/>
        <v>低</v>
      </c>
      <c r="AJ63" s="21"/>
    </row>
    <row r="64" spans="1:36" s="4" customFormat="1">
      <c r="A64" s="5"/>
      <c r="B64" s="5"/>
      <c r="C64" s="5"/>
      <c r="D64" s="8" t="s">
        <v>218</v>
      </c>
      <c r="E64" s="8">
        <v>40</v>
      </c>
      <c r="F64" s="8">
        <v>56</v>
      </c>
      <c r="G64" s="8" t="s">
        <v>170</v>
      </c>
      <c r="H64" s="8">
        <v>0</v>
      </c>
      <c r="I64" s="11">
        <v>9.1</v>
      </c>
      <c r="J64" s="11">
        <v>10.5</v>
      </c>
      <c r="K64" s="11">
        <v>0</v>
      </c>
      <c r="L64" s="14">
        <f t="shared" si="271"/>
        <v>364</v>
      </c>
      <c r="M64" s="14">
        <f t="shared" si="272"/>
        <v>420</v>
      </c>
      <c r="N64" s="14">
        <f t="shared" si="273"/>
        <v>0</v>
      </c>
      <c r="O64" s="15">
        <f t="shared" si="274"/>
        <v>509.59999999999997</v>
      </c>
      <c r="P64" s="15">
        <f t="shared" si="275"/>
        <v>588</v>
      </c>
      <c r="Q64" s="15">
        <f t="shared" si="276"/>
        <v>0</v>
      </c>
      <c r="R64" s="19">
        <f t="shared" si="277"/>
        <v>0</v>
      </c>
      <c r="S64" s="19">
        <f t="shared" si="278"/>
        <v>0</v>
      </c>
      <c r="T64" s="19">
        <f t="shared" si="279"/>
        <v>0</v>
      </c>
      <c r="U64" s="18">
        <f t="shared" si="294"/>
        <v>0.17975308641975307</v>
      </c>
      <c r="V64" s="18">
        <f t="shared" si="280"/>
        <v>0.2074074074074074</v>
      </c>
      <c r="W64" s="18">
        <f t="shared" si="281"/>
        <v>0</v>
      </c>
      <c r="X64" s="20">
        <f t="shared" si="282"/>
        <v>0</v>
      </c>
      <c r="Y64" s="20">
        <f t="shared" si="283"/>
        <v>0</v>
      </c>
      <c r="Z64" s="20">
        <f t="shared" si="284"/>
        <v>0</v>
      </c>
      <c r="AA64" s="16">
        <f t="shared" si="285"/>
        <v>0.25165432098765433</v>
      </c>
      <c r="AB64" s="16">
        <f t="shared" si="286"/>
        <v>0.29037037037037033</v>
      </c>
      <c r="AC64" s="16">
        <f t="shared" si="287"/>
        <v>0</v>
      </c>
      <c r="AD64" s="17" t="str">
        <f t="shared" si="288"/>
        <v>低</v>
      </c>
      <c r="AE64" s="17" t="str">
        <f t="shared" si="289"/>
        <v>低</v>
      </c>
      <c r="AF64" s="17" t="str">
        <f t="shared" si="290"/>
        <v>低</v>
      </c>
      <c r="AG64" s="15" t="str">
        <f t="shared" si="291"/>
        <v>中</v>
      </c>
      <c r="AH64" s="15" t="str">
        <f t="shared" si="292"/>
        <v>中</v>
      </c>
      <c r="AI64" s="15" t="str">
        <f t="shared" si="293"/>
        <v>低</v>
      </c>
      <c r="AJ64" s="21"/>
    </row>
    <row r="65" spans="1:36" s="4" customFormat="1">
      <c r="A65" s="5"/>
      <c r="B65" s="5"/>
      <c r="C65" s="5"/>
      <c r="D65" s="8" t="s">
        <v>209</v>
      </c>
      <c r="E65" s="8">
        <v>57</v>
      </c>
      <c r="F65" s="8">
        <v>78</v>
      </c>
      <c r="G65" s="8" t="s">
        <v>210</v>
      </c>
      <c r="H65" s="8">
        <v>0</v>
      </c>
      <c r="I65" s="11">
        <v>9.1</v>
      </c>
      <c r="J65" s="11">
        <v>10.5</v>
      </c>
      <c r="K65" s="11">
        <v>0</v>
      </c>
      <c r="L65" s="14">
        <f t="shared" si="271"/>
        <v>518.69999999999993</v>
      </c>
      <c r="M65" s="14">
        <f t="shared" si="272"/>
        <v>598.5</v>
      </c>
      <c r="N65" s="14">
        <f t="shared" si="273"/>
        <v>0</v>
      </c>
      <c r="O65" s="15">
        <f t="shared" si="274"/>
        <v>709.8</v>
      </c>
      <c r="P65" s="15">
        <f t="shared" si="275"/>
        <v>819</v>
      </c>
      <c r="Q65" s="15">
        <f t="shared" si="276"/>
        <v>0</v>
      </c>
      <c r="R65" s="19">
        <f t="shared" si="277"/>
        <v>0</v>
      </c>
      <c r="S65" s="19">
        <f t="shared" si="278"/>
        <v>0</v>
      </c>
      <c r="T65" s="19">
        <f t="shared" si="279"/>
        <v>0</v>
      </c>
      <c r="U65" s="18">
        <f t="shared" si="294"/>
        <v>0.25614814814814812</v>
      </c>
      <c r="V65" s="18">
        <f t="shared" si="280"/>
        <v>0.29555555555555552</v>
      </c>
      <c r="W65" s="18">
        <f t="shared" si="281"/>
        <v>0</v>
      </c>
      <c r="X65" s="20">
        <f t="shared" si="282"/>
        <v>0</v>
      </c>
      <c r="Y65" s="20">
        <f t="shared" si="283"/>
        <v>0</v>
      </c>
      <c r="Z65" s="20">
        <f t="shared" si="284"/>
        <v>0</v>
      </c>
      <c r="AA65" s="16">
        <f t="shared" si="285"/>
        <v>0.35051851851851845</v>
      </c>
      <c r="AB65" s="16">
        <f t="shared" si="286"/>
        <v>0.40444444444444444</v>
      </c>
      <c r="AC65" s="16">
        <f t="shared" si="287"/>
        <v>0</v>
      </c>
      <c r="AD65" s="17" t="str">
        <f t="shared" si="288"/>
        <v>中</v>
      </c>
      <c r="AE65" s="17" t="str">
        <f t="shared" si="289"/>
        <v>中</v>
      </c>
      <c r="AF65" s="17" t="str">
        <f t="shared" si="290"/>
        <v>低</v>
      </c>
      <c r="AG65" s="15" t="str">
        <f t="shared" si="291"/>
        <v>中</v>
      </c>
      <c r="AH65" s="15" t="str">
        <f t="shared" si="292"/>
        <v>中</v>
      </c>
      <c r="AI65" s="15" t="str">
        <f t="shared" si="293"/>
        <v>低</v>
      </c>
      <c r="AJ65" s="21"/>
    </row>
    <row r="66" spans="1:36" s="4" customFormat="1">
      <c r="A66" s="5"/>
      <c r="B66" s="5"/>
      <c r="C66" s="5"/>
      <c r="D66" s="8" t="s">
        <v>219</v>
      </c>
      <c r="E66" s="8">
        <v>113</v>
      </c>
      <c r="F66" s="8">
        <v>152</v>
      </c>
      <c r="G66" s="8" t="s">
        <v>210</v>
      </c>
      <c r="H66" s="8">
        <v>100</v>
      </c>
      <c r="I66" s="11">
        <v>9.1</v>
      </c>
      <c r="J66" s="11">
        <v>10.5</v>
      </c>
      <c r="K66" s="11">
        <v>0</v>
      </c>
      <c r="L66" s="14">
        <f t="shared" si="271"/>
        <v>1028.3</v>
      </c>
      <c r="M66" s="14">
        <f t="shared" si="272"/>
        <v>1186.5</v>
      </c>
      <c r="N66" s="14">
        <f t="shared" si="273"/>
        <v>0</v>
      </c>
      <c r="O66" s="15">
        <f t="shared" si="274"/>
        <v>1383.2</v>
      </c>
      <c r="P66" s="15">
        <f t="shared" si="275"/>
        <v>1596</v>
      </c>
      <c r="Q66" s="15">
        <f t="shared" si="276"/>
        <v>0</v>
      </c>
      <c r="R66" s="19">
        <f t="shared" si="277"/>
        <v>910</v>
      </c>
      <c r="S66" s="19">
        <f t="shared" si="278"/>
        <v>1050</v>
      </c>
      <c r="T66" s="19">
        <f t="shared" si="279"/>
        <v>0</v>
      </c>
      <c r="U66" s="18">
        <f t="shared" si="294"/>
        <v>0.5078024691358024</v>
      </c>
      <c r="V66" s="18">
        <f t="shared" si="280"/>
        <v>0.58592592592592585</v>
      </c>
      <c r="W66" s="18">
        <f t="shared" si="281"/>
        <v>0</v>
      </c>
      <c r="X66" s="20">
        <f t="shared" si="282"/>
        <v>0.44938271604938268</v>
      </c>
      <c r="Y66" s="20">
        <f t="shared" si="283"/>
        <v>0.51851851851851849</v>
      </c>
      <c r="Z66" s="20">
        <f t="shared" si="284"/>
        <v>0</v>
      </c>
      <c r="AA66" s="16">
        <f t="shared" si="285"/>
        <v>0.68306172839506174</v>
      </c>
      <c r="AB66" s="16">
        <f t="shared" si="286"/>
        <v>0.78814814814814804</v>
      </c>
      <c r="AC66" s="16">
        <f t="shared" si="287"/>
        <v>0</v>
      </c>
      <c r="AD66" s="17" t="str">
        <f t="shared" si="288"/>
        <v>高</v>
      </c>
      <c r="AE66" s="17" t="str">
        <f t="shared" si="289"/>
        <v>高</v>
      </c>
      <c r="AF66" s="17" t="str">
        <f t="shared" si="290"/>
        <v>低</v>
      </c>
      <c r="AG66" s="15" t="str">
        <f t="shared" si="291"/>
        <v>高</v>
      </c>
      <c r="AH66" s="15" t="str">
        <f t="shared" si="292"/>
        <v>高</v>
      </c>
      <c r="AI66" s="15" t="str">
        <f t="shared" si="293"/>
        <v>低</v>
      </c>
      <c r="AJ66" s="21"/>
    </row>
    <row r="67" spans="1:36">
      <c r="A67" s="5" t="s">
        <v>17</v>
      </c>
      <c r="B67" s="5" t="s">
        <v>98</v>
      </c>
      <c r="C67" s="5" t="s">
        <v>19</v>
      </c>
      <c r="D67" s="10" t="s">
        <v>168</v>
      </c>
      <c r="E67" s="8">
        <v>24</v>
      </c>
      <c r="F67" s="8">
        <v>32</v>
      </c>
      <c r="G67" s="8" t="s">
        <v>221</v>
      </c>
      <c r="H67" s="8">
        <v>10</v>
      </c>
      <c r="I67" s="11">
        <v>9.6</v>
      </c>
      <c r="J67" s="11">
        <v>11.5</v>
      </c>
      <c r="K67" s="11">
        <v>0</v>
      </c>
      <c r="L67" s="14">
        <f t="shared" si="271"/>
        <v>230.39999999999998</v>
      </c>
      <c r="M67" s="14">
        <f t="shared" si="272"/>
        <v>276</v>
      </c>
      <c r="N67" s="14">
        <f t="shared" si="273"/>
        <v>0</v>
      </c>
      <c r="O67" s="15">
        <f t="shared" si="274"/>
        <v>307.2</v>
      </c>
      <c r="P67" s="15">
        <f t="shared" si="275"/>
        <v>368</v>
      </c>
      <c r="Q67" s="15">
        <f t="shared" si="276"/>
        <v>0</v>
      </c>
      <c r="R67" s="19">
        <f t="shared" si="277"/>
        <v>96</v>
      </c>
      <c r="S67" s="19">
        <f t="shared" si="278"/>
        <v>115</v>
      </c>
      <c r="T67" s="19">
        <f t="shared" si="279"/>
        <v>0</v>
      </c>
      <c r="U67" s="18">
        <f t="shared" si="294"/>
        <v>0.11377777777777776</v>
      </c>
      <c r="V67" s="18">
        <f t="shared" si="280"/>
        <v>0.13629629629629628</v>
      </c>
      <c r="W67" s="18">
        <f t="shared" si="281"/>
        <v>0</v>
      </c>
      <c r="X67" s="20">
        <f t="shared" si="282"/>
        <v>4.7407407407407405E-2</v>
      </c>
      <c r="Y67" s="20">
        <f t="shared" si="283"/>
        <v>5.6790123456790118E-2</v>
      </c>
      <c r="Z67" s="20">
        <f t="shared" si="284"/>
        <v>0</v>
      </c>
      <c r="AA67" s="16">
        <f t="shared" si="285"/>
        <v>0.15170370370370367</v>
      </c>
      <c r="AB67" s="16">
        <f t="shared" si="286"/>
        <v>0.18172839506172839</v>
      </c>
      <c r="AC67" s="16">
        <f t="shared" si="287"/>
        <v>0</v>
      </c>
      <c r="AD67" s="17" t="str">
        <f t="shared" si="288"/>
        <v>低</v>
      </c>
      <c r="AE67" s="17" t="str">
        <f t="shared" si="289"/>
        <v>低</v>
      </c>
      <c r="AF67" s="17" t="str">
        <f t="shared" si="290"/>
        <v>低</v>
      </c>
      <c r="AG67" s="15" t="str">
        <f t="shared" si="291"/>
        <v>低</v>
      </c>
      <c r="AH67" s="15" t="str">
        <f t="shared" si="292"/>
        <v>中</v>
      </c>
      <c r="AI67" s="15" t="str">
        <f t="shared" si="293"/>
        <v>低</v>
      </c>
      <c r="AJ67" s="21" t="s">
        <v>222</v>
      </c>
    </row>
    <row r="68" spans="1:36" s="4" customFormat="1">
      <c r="A68" s="5"/>
      <c r="B68" s="5"/>
      <c r="C68" s="5"/>
      <c r="D68" s="10" t="s">
        <v>214</v>
      </c>
      <c r="E68" s="8">
        <v>52</v>
      </c>
      <c r="F68" s="8">
        <v>72</v>
      </c>
      <c r="G68" s="8" t="s">
        <v>221</v>
      </c>
      <c r="H68" s="8">
        <v>10</v>
      </c>
      <c r="I68" s="11">
        <v>9.6</v>
      </c>
      <c r="J68" s="11">
        <v>11.5</v>
      </c>
      <c r="K68" s="11">
        <v>0</v>
      </c>
      <c r="L68" s="14">
        <f t="shared" si="271"/>
        <v>499.2</v>
      </c>
      <c r="M68" s="14">
        <f t="shared" si="272"/>
        <v>598</v>
      </c>
      <c r="N68" s="14">
        <f t="shared" si="273"/>
        <v>0</v>
      </c>
      <c r="O68" s="15">
        <f t="shared" si="274"/>
        <v>691.19999999999993</v>
      </c>
      <c r="P68" s="15">
        <f t="shared" si="275"/>
        <v>828</v>
      </c>
      <c r="Q68" s="15">
        <f t="shared" si="276"/>
        <v>0</v>
      </c>
      <c r="R68" s="19">
        <f t="shared" si="277"/>
        <v>96</v>
      </c>
      <c r="S68" s="19">
        <f t="shared" si="278"/>
        <v>115</v>
      </c>
      <c r="T68" s="19">
        <f t="shared" si="279"/>
        <v>0</v>
      </c>
      <c r="U68" s="18">
        <f t="shared" si="294"/>
        <v>0.2465185185185185</v>
      </c>
      <c r="V68" s="18">
        <f t="shared" si="280"/>
        <v>0.29530864197530859</v>
      </c>
      <c r="W68" s="18">
        <f t="shared" si="281"/>
        <v>0</v>
      </c>
      <c r="X68" s="20">
        <f t="shared" si="282"/>
        <v>4.7407407407407405E-2</v>
      </c>
      <c r="Y68" s="20">
        <f t="shared" si="283"/>
        <v>5.6790123456790118E-2</v>
      </c>
      <c r="Z68" s="20">
        <f t="shared" si="284"/>
        <v>0</v>
      </c>
      <c r="AA68" s="16">
        <f t="shared" si="285"/>
        <v>0.34133333333333327</v>
      </c>
      <c r="AB68" s="16">
        <f t="shared" si="286"/>
        <v>0.40888888888888886</v>
      </c>
      <c r="AC68" s="16">
        <f t="shared" si="287"/>
        <v>0</v>
      </c>
      <c r="AD68" s="17" t="str">
        <f t="shared" si="288"/>
        <v>中</v>
      </c>
      <c r="AE68" s="17" t="str">
        <f t="shared" si="289"/>
        <v>中</v>
      </c>
      <c r="AF68" s="17" t="str">
        <f t="shared" si="290"/>
        <v>低</v>
      </c>
      <c r="AG68" s="15" t="str">
        <f t="shared" si="291"/>
        <v>中</v>
      </c>
      <c r="AH68" s="15" t="str">
        <f t="shared" si="292"/>
        <v>中</v>
      </c>
      <c r="AI68" s="15" t="str">
        <f t="shared" si="293"/>
        <v>低</v>
      </c>
      <c r="AJ68" s="21" t="s">
        <v>226</v>
      </c>
    </row>
    <row r="69" spans="1:36" s="4" customFormat="1">
      <c r="A69" s="5"/>
      <c r="B69" s="5"/>
      <c r="C69" s="5"/>
      <c r="D69" s="8" t="s">
        <v>215</v>
      </c>
      <c r="E69" s="8">
        <v>60</v>
      </c>
      <c r="F69" s="8">
        <v>83</v>
      </c>
      <c r="G69" s="8" t="s">
        <v>221</v>
      </c>
      <c r="H69" s="8">
        <v>10</v>
      </c>
      <c r="I69" s="11">
        <v>9.6</v>
      </c>
      <c r="J69" s="11">
        <v>11.5</v>
      </c>
      <c r="K69" s="11">
        <v>0</v>
      </c>
      <c r="L69" s="14">
        <f t="shared" si="271"/>
        <v>576</v>
      </c>
      <c r="M69" s="14">
        <f t="shared" si="272"/>
        <v>690</v>
      </c>
      <c r="N69" s="14">
        <f t="shared" si="273"/>
        <v>0</v>
      </c>
      <c r="O69" s="15">
        <f t="shared" si="274"/>
        <v>796.8</v>
      </c>
      <c r="P69" s="15">
        <f t="shared" si="275"/>
        <v>954.5</v>
      </c>
      <c r="Q69" s="15">
        <f t="shared" si="276"/>
        <v>0</v>
      </c>
      <c r="R69" s="19">
        <f t="shared" si="277"/>
        <v>96</v>
      </c>
      <c r="S69" s="19">
        <f t="shared" si="278"/>
        <v>115</v>
      </c>
      <c r="T69" s="19">
        <f t="shared" si="279"/>
        <v>0</v>
      </c>
      <c r="U69" s="18">
        <f t="shared" si="294"/>
        <v>0.28444444444444444</v>
      </c>
      <c r="V69" s="18">
        <f t="shared" si="280"/>
        <v>0.34074074074074073</v>
      </c>
      <c r="W69" s="18">
        <f t="shared" si="281"/>
        <v>0</v>
      </c>
      <c r="X69" s="20">
        <f t="shared" si="282"/>
        <v>4.7407407407407405E-2</v>
      </c>
      <c r="Y69" s="20">
        <f t="shared" si="283"/>
        <v>5.6790123456790118E-2</v>
      </c>
      <c r="Z69" s="20">
        <f t="shared" si="284"/>
        <v>0</v>
      </c>
      <c r="AA69" s="16">
        <f t="shared" si="285"/>
        <v>0.39348148148148143</v>
      </c>
      <c r="AB69" s="16">
        <f t="shared" si="286"/>
        <v>0.47135802469135796</v>
      </c>
      <c r="AC69" s="16">
        <f t="shared" si="287"/>
        <v>0</v>
      </c>
      <c r="AD69" s="17" t="str">
        <f t="shared" si="288"/>
        <v>中</v>
      </c>
      <c r="AE69" s="17" t="str">
        <f t="shared" si="289"/>
        <v>中</v>
      </c>
      <c r="AF69" s="17" t="str">
        <f t="shared" si="290"/>
        <v>低</v>
      </c>
      <c r="AG69" s="15" t="str">
        <f t="shared" si="291"/>
        <v>中</v>
      </c>
      <c r="AH69" s="15" t="str">
        <f t="shared" si="292"/>
        <v>高</v>
      </c>
      <c r="AI69" s="15" t="str">
        <f t="shared" si="293"/>
        <v>低</v>
      </c>
      <c r="AJ69" s="21" t="s">
        <v>226</v>
      </c>
    </row>
    <row r="70" spans="1:36" s="4" customFormat="1">
      <c r="A70" s="5"/>
      <c r="B70" s="5"/>
      <c r="C70" s="5"/>
      <c r="D70" s="8" t="s">
        <v>216</v>
      </c>
      <c r="E70" s="8">
        <v>40</v>
      </c>
      <c r="F70" s="8">
        <v>56</v>
      </c>
      <c r="G70" s="8" t="s">
        <v>170</v>
      </c>
      <c r="H70" s="8">
        <v>0</v>
      </c>
      <c r="I70" s="11">
        <v>9.6</v>
      </c>
      <c r="J70" s="11">
        <v>11.5</v>
      </c>
      <c r="K70" s="11">
        <v>0</v>
      </c>
      <c r="L70" s="14">
        <f t="shared" si="271"/>
        <v>384</v>
      </c>
      <c r="M70" s="14">
        <f t="shared" si="272"/>
        <v>460</v>
      </c>
      <c r="N70" s="14">
        <f t="shared" si="273"/>
        <v>0</v>
      </c>
      <c r="O70" s="15">
        <f t="shared" si="274"/>
        <v>537.6</v>
      </c>
      <c r="P70" s="15">
        <f t="shared" si="275"/>
        <v>644</v>
      </c>
      <c r="Q70" s="15">
        <f t="shared" si="276"/>
        <v>0</v>
      </c>
      <c r="R70" s="19">
        <f t="shared" si="277"/>
        <v>0</v>
      </c>
      <c r="S70" s="19">
        <f t="shared" si="278"/>
        <v>0</v>
      </c>
      <c r="T70" s="19">
        <f t="shared" si="279"/>
        <v>0</v>
      </c>
      <c r="U70" s="18">
        <f t="shared" si="294"/>
        <v>0.18962962962962962</v>
      </c>
      <c r="V70" s="18">
        <f t="shared" si="280"/>
        <v>0.22716049382716047</v>
      </c>
      <c r="W70" s="18">
        <f t="shared" si="281"/>
        <v>0</v>
      </c>
      <c r="X70" s="20">
        <f t="shared" si="282"/>
        <v>0</v>
      </c>
      <c r="Y70" s="20">
        <f t="shared" si="283"/>
        <v>0</v>
      </c>
      <c r="Z70" s="20">
        <f t="shared" si="284"/>
        <v>0</v>
      </c>
      <c r="AA70" s="16">
        <f t="shared" si="285"/>
        <v>0.26548148148148148</v>
      </c>
      <c r="AB70" s="16">
        <f t="shared" si="286"/>
        <v>0.31802469135802469</v>
      </c>
      <c r="AC70" s="16">
        <f t="shared" si="287"/>
        <v>0</v>
      </c>
      <c r="AD70" s="17" t="str">
        <f t="shared" si="288"/>
        <v>低</v>
      </c>
      <c r="AE70" s="17" t="str">
        <f t="shared" si="289"/>
        <v>低</v>
      </c>
      <c r="AF70" s="17" t="str">
        <f t="shared" si="290"/>
        <v>低</v>
      </c>
      <c r="AG70" s="15" t="str">
        <f t="shared" si="291"/>
        <v>中</v>
      </c>
      <c r="AH70" s="15" t="str">
        <f t="shared" si="292"/>
        <v>中</v>
      </c>
      <c r="AI70" s="15" t="str">
        <f t="shared" si="293"/>
        <v>低</v>
      </c>
      <c r="AJ70" s="21"/>
    </row>
    <row r="71" spans="1:36" s="4" customFormat="1">
      <c r="A71" s="5"/>
      <c r="B71" s="5"/>
      <c r="C71" s="5"/>
      <c r="D71" s="8" t="s">
        <v>217</v>
      </c>
      <c r="E71" s="8">
        <v>65</v>
      </c>
      <c r="F71" s="8">
        <v>90</v>
      </c>
      <c r="G71" s="8" t="s">
        <v>170</v>
      </c>
      <c r="H71" s="8">
        <v>0</v>
      </c>
      <c r="I71" s="11">
        <v>9.6</v>
      </c>
      <c r="J71" s="11">
        <v>11.5</v>
      </c>
      <c r="K71" s="11">
        <v>0</v>
      </c>
      <c r="L71" s="14">
        <f t="shared" si="271"/>
        <v>624</v>
      </c>
      <c r="M71" s="14">
        <f t="shared" si="272"/>
        <v>747.5</v>
      </c>
      <c r="N71" s="14">
        <f t="shared" si="273"/>
        <v>0</v>
      </c>
      <c r="O71" s="15">
        <f t="shared" si="274"/>
        <v>864</v>
      </c>
      <c r="P71" s="15">
        <f t="shared" si="275"/>
        <v>1035</v>
      </c>
      <c r="Q71" s="15">
        <f t="shared" si="276"/>
        <v>0</v>
      </c>
      <c r="R71" s="19">
        <f t="shared" si="277"/>
        <v>0</v>
      </c>
      <c r="S71" s="19">
        <f t="shared" si="278"/>
        <v>0</v>
      </c>
      <c r="T71" s="19">
        <f t="shared" si="279"/>
        <v>0</v>
      </c>
      <c r="U71" s="18">
        <f t="shared" si="294"/>
        <v>0.30814814814814812</v>
      </c>
      <c r="V71" s="18">
        <f t="shared" si="280"/>
        <v>0.3691358024691358</v>
      </c>
      <c r="W71" s="18">
        <f t="shared" si="281"/>
        <v>0</v>
      </c>
      <c r="X71" s="20">
        <f t="shared" si="282"/>
        <v>0</v>
      </c>
      <c r="Y71" s="20">
        <f t="shared" si="283"/>
        <v>0</v>
      </c>
      <c r="Z71" s="20">
        <f t="shared" si="284"/>
        <v>0</v>
      </c>
      <c r="AA71" s="16">
        <f t="shared" si="285"/>
        <v>0.42666666666666669</v>
      </c>
      <c r="AB71" s="16">
        <f t="shared" si="286"/>
        <v>0.51111111111111107</v>
      </c>
      <c r="AC71" s="16">
        <f t="shared" si="287"/>
        <v>0</v>
      </c>
      <c r="AD71" s="17" t="str">
        <f t="shared" si="288"/>
        <v>中</v>
      </c>
      <c r="AE71" s="17" t="str">
        <f t="shared" si="289"/>
        <v>中</v>
      </c>
      <c r="AF71" s="17" t="str">
        <f t="shared" si="290"/>
        <v>低</v>
      </c>
      <c r="AG71" s="15" t="str">
        <f t="shared" si="291"/>
        <v>中</v>
      </c>
      <c r="AH71" s="15" t="str">
        <f t="shared" si="292"/>
        <v>高</v>
      </c>
      <c r="AI71" s="15" t="str">
        <f t="shared" si="293"/>
        <v>低</v>
      </c>
      <c r="AJ71" s="21"/>
    </row>
    <row r="72" spans="1:36" s="4" customFormat="1">
      <c r="A72" s="5"/>
      <c r="B72" s="5"/>
      <c r="C72" s="5"/>
      <c r="D72" s="8" t="s">
        <v>218</v>
      </c>
      <c r="E72" s="8">
        <v>48</v>
      </c>
      <c r="F72" s="8">
        <v>66</v>
      </c>
      <c r="G72" s="8" t="s">
        <v>221</v>
      </c>
      <c r="H72" s="8">
        <v>10</v>
      </c>
      <c r="I72" s="11">
        <v>9.6</v>
      </c>
      <c r="J72" s="11">
        <v>11.5</v>
      </c>
      <c r="K72" s="11">
        <v>0</v>
      </c>
      <c r="L72" s="14">
        <f t="shared" si="271"/>
        <v>460.79999999999995</v>
      </c>
      <c r="M72" s="14">
        <f t="shared" si="272"/>
        <v>552</v>
      </c>
      <c r="N72" s="14">
        <f t="shared" si="273"/>
        <v>0</v>
      </c>
      <c r="O72" s="15">
        <f t="shared" si="274"/>
        <v>633.6</v>
      </c>
      <c r="P72" s="15">
        <f t="shared" si="275"/>
        <v>759</v>
      </c>
      <c r="Q72" s="15">
        <f t="shared" si="276"/>
        <v>0</v>
      </c>
      <c r="R72" s="19">
        <f t="shared" si="277"/>
        <v>96</v>
      </c>
      <c r="S72" s="19">
        <f t="shared" si="278"/>
        <v>115</v>
      </c>
      <c r="T72" s="19">
        <f t="shared" si="279"/>
        <v>0</v>
      </c>
      <c r="U72" s="18">
        <f t="shared" si="294"/>
        <v>0.22755555555555551</v>
      </c>
      <c r="V72" s="18">
        <f t="shared" si="280"/>
        <v>0.27259259259259255</v>
      </c>
      <c r="W72" s="18">
        <f t="shared" si="281"/>
        <v>0</v>
      </c>
      <c r="X72" s="20">
        <f t="shared" si="282"/>
        <v>4.7407407407407405E-2</v>
      </c>
      <c r="Y72" s="20">
        <f t="shared" si="283"/>
        <v>5.6790123456790118E-2</v>
      </c>
      <c r="Z72" s="20">
        <f t="shared" si="284"/>
        <v>0</v>
      </c>
      <c r="AA72" s="16">
        <f t="shared" si="285"/>
        <v>0.31288888888888888</v>
      </c>
      <c r="AB72" s="16">
        <f t="shared" si="286"/>
        <v>0.37481481481481482</v>
      </c>
      <c r="AC72" s="16">
        <f t="shared" si="287"/>
        <v>0</v>
      </c>
      <c r="AD72" s="17" t="str">
        <f t="shared" si="288"/>
        <v>中</v>
      </c>
      <c r="AE72" s="17" t="str">
        <f t="shared" si="289"/>
        <v>中</v>
      </c>
      <c r="AF72" s="17" t="str">
        <f t="shared" si="290"/>
        <v>低</v>
      </c>
      <c r="AG72" s="15" t="str">
        <f t="shared" si="291"/>
        <v>中</v>
      </c>
      <c r="AH72" s="15" t="str">
        <f t="shared" si="292"/>
        <v>中</v>
      </c>
      <c r="AI72" s="15" t="str">
        <f t="shared" si="293"/>
        <v>低</v>
      </c>
      <c r="AJ72" s="21"/>
    </row>
    <row r="73" spans="1:36" s="4" customFormat="1">
      <c r="A73" s="5"/>
      <c r="B73" s="5"/>
      <c r="C73" s="5"/>
      <c r="D73" s="8" t="s">
        <v>220</v>
      </c>
      <c r="E73" s="8">
        <v>121</v>
      </c>
      <c r="F73" s="8">
        <v>165</v>
      </c>
      <c r="G73" s="8" t="s">
        <v>221</v>
      </c>
      <c r="H73" s="8">
        <v>60</v>
      </c>
      <c r="I73" s="11">
        <v>9.6</v>
      </c>
      <c r="J73" s="11">
        <v>11.5</v>
      </c>
      <c r="K73" s="11">
        <v>0</v>
      </c>
      <c r="L73" s="14">
        <f t="shared" si="271"/>
        <v>1161.5999999999999</v>
      </c>
      <c r="M73" s="14">
        <f t="shared" si="272"/>
        <v>1391.5</v>
      </c>
      <c r="N73" s="14">
        <f t="shared" si="273"/>
        <v>0</v>
      </c>
      <c r="O73" s="15">
        <f t="shared" si="274"/>
        <v>1584</v>
      </c>
      <c r="P73" s="15">
        <f t="shared" si="275"/>
        <v>1897.5</v>
      </c>
      <c r="Q73" s="15">
        <f t="shared" si="276"/>
        <v>0</v>
      </c>
      <c r="R73" s="19">
        <f t="shared" si="277"/>
        <v>576</v>
      </c>
      <c r="S73" s="19">
        <f t="shared" si="278"/>
        <v>690</v>
      </c>
      <c r="T73" s="19">
        <f t="shared" si="279"/>
        <v>0</v>
      </c>
      <c r="U73" s="18">
        <f t="shared" si="294"/>
        <v>0.5736296296296296</v>
      </c>
      <c r="V73" s="18">
        <f t="shared" si="280"/>
        <v>0.68716049382716038</v>
      </c>
      <c r="W73" s="18">
        <f t="shared" si="281"/>
        <v>0</v>
      </c>
      <c r="X73" s="20">
        <f t="shared" si="282"/>
        <v>0.28444444444444444</v>
      </c>
      <c r="Y73" s="20">
        <f t="shared" si="283"/>
        <v>0.34074074074074073</v>
      </c>
      <c r="Z73" s="20">
        <f t="shared" si="284"/>
        <v>0</v>
      </c>
      <c r="AA73" s="16">
        <f t="shared" si="285"/>
        <v>0.78222222222222215</v>
      </c>
      <c r="AB73" s="16">
        <f t="shared" si="286"/>
        <v>0.937037037037037</v>
      </c>
      <c r="AC73" s="16">
        <f t="shared" si="287"/>
        <v>0</v>
      </c>
      <c r="AD73" s="17" t="str">
        <f t="shared" si="288"/>
        <v>高</v>
      </c>
      <c r="AE73" s="17" t="str">
        <f t="shared" si="289"/>
        <v>高</v>
      </c>
      <c r="AF73" s="17" t="str">
        <f t="shared" si="290"/>
        <v>低</v>
      </c>
      <c r="AG73" s="15" t="str">
        <f t="shared" si="291"/>
        <v>高</v>
      </c>
      <c r="AH73" s="15" t="str">
        <f t="shared" si="292"/>
        <v>高</v>
      </c>
      <c r="AI73" s="15" t="str">
        <f t="shared" si="293"/>
        <v>低</v>
      </c>
      <c r="AJ73" s="21"/>
    </row>
    <row r="74" spans="1:36" s="4" customFormat="1">
      <c r="A74" s="5"/>
      <c r="B74" s="5"/>
      <c r="C74" s="5"/>
      <c r="D74" s="8" t="s">
        <v>223</v>
      </c>
      <c r="E74" s="8">
        <v>56</v>
      </c>
      <c r="F74" s="8">
        <v>75</v>
      </c>
      <c r="G74" s="8" t="s">
        <v>221</v>
      </c>
      <c r="H74" s="8">
        <v>40</v>
      </c>
      <c r="I74" s="11">
        <v>9.6</v>
      </c>
      <c r="J74" s="11">
        <v>11.5</v>
      </c>
      <c r="K74" s="11">
        <v>0</v>
      </c>
      <c r="L74" s="14">
        <f t="shared" si="271"/>
        <v>537.6</v>
      </c>
      <c r="M74" s="14">
        <f t="shared" si="272"/>
        <v>644</v>
      </c>
      <c r="N74" s="14">
        <f t="shared" si="273"/>
        <v>0</v>
      </c>
      <c r="O74" s="15">
        <f t="shared" si="274"/>
        <v>720</v>
      </c>
      <c r="P74" s="15">
        <f t="shared" si="275"/>
        <v>862.5</v>
      </c>
      <c r="Q74" s="15">
        <f t="shared" si="276"/>
        <v>0</v>
      </c>
      <c r="R74" s="19">
        <f t="shared" si="277"/>
        <v>384</v>
      </c>
      <c r="S74" s="19">
        <f t="shared" si="278"/>
        <v>460</v>
      </c>
      <c r="T74" s="19">
        <f t="shared" si="279"/>
        <v>0</v>
      </c>
      <c r="U74" s="18">
        <f t="shared" si="294"/>
        <v>0.26548148148148148</v>
      </c>
      <c r="V74" s="18">
        <f t="shared" si="280"/>
        <v>0.31802469135802469</v>
      </c>
      <c r="W74" s="18">
        <f t="shared" si="281"/>
        <v>0</v>
      </c>
      <c r="X74" s="20">
        <f t="shared" si="282"/>
        <v>0.18962962962962962</v>
      </c>
      <c r="Y74" s="20">
        <f t="shared" si="283"/>
        <v>0.22716049382716047</v>
      </c>
      <c r="Z74" s="20">
        <f t="shared" si="284"/>
        <v>0</v>
      </c>
      <c r="AA74" s="16">
        <f t="shared" si="285"/>
        <v>0.35555555555555551</v>
      </c>
      <c r="AB74" s="16">
        <f t="shared" si="286"/>
        <v>0.42592592592592593</v>
      </c>
      <c r="AC74" s="16">
        <f t="shared" si="287"/>
        <v>0</v>
      </c>
      <c r="AD74" s="17" t="str">
        <f t="shared" si="288"/>
        <v>中</v>
      </c>
      <c r="AE74" s="17" t="str">
        <f t="shared" si="289"/>
        <v>高</v>
      </c>
      <c r="AF74" s="17" t="str">
        <f t="shared" si="290"/>
        <v>低</v>
      </c>
      <c r="AG74" s="15" t="str">
        <f t="shared" si="291"/>
        <v>高</v>
      </c>
      <c r="AH74" s="15" t="str">
        <f t="shared" si="292"/>
        <v>高</v>
      </c>
      <c r="AI74" s="15" t="str">
        <f t="shared" si="293"/>
        <v>低</v>
      </c>
      <c r="AJ74" s="21"/>
    </row>
    <row r="75" spans="1:36" s="4" customFormat="1">
      <c r="A75" s="5"/>
      <c r="B75" s="5"/>
      <c r="C75" s="5"/>
      <c r="D75" s="8" t="s">
        <v>224</v>
      </c>
      <c r="E75" s="8">
        <v>40</v>
      </c>
      <c r="F75" s="8">
        <v>53</v>
      </c>
      <c r="G75" s="8" t="s">
        <v>221</v>
      </c>
      <c r="H75" s="8">
        <v>40</v>
      </c>
      <c r="I75" s="11">
        <v>9.6</v>
      </c>
      <c r="J75" s="11">
        <v>11.5</v>
      </c>
      <c r="K75" s="11">
        <v>0</v>
      </c>
      <c r="L75" s="14">
        <f t="shared" si="271"/>
        <v>384</v>
      </c>
      <c r="M75" s="14">
        <f t="shared" si="272"/>
        <v>460</v>
      </c>
      <c r="N75" s="14">
        <f t="shared" si="273"/>
        <v>0</v>
      </c>
      <c r="O75" s="15">
        <f t="shared" si="274"/>
        <v>508.79999999999995</v>
      </c>
      <c r="P75" s="15">
        <f t="shared" si="275"/>
        <v>609.5</v>
      </c>
      <c r="Q75" s="15">
        <f t="shared" si="276"/>
        <v>0</v>
      </c>
      <c r="R75" s="19">
        <f t="shared" si="277"/>
        <v>384</v>
      </c>
      <c r="S75" s="19">
        <f t="shared" si="278"/>
        <v>460</v>
      </c>
      <c r="T75" s="19">
        <f t="shared" si="279"/>
        <v>0</v>
      </c>
      <c r="U75" s="18">
        <f t="shared" si="294"/>
        <v>0.18962962962962962</v>
      </c>
      <c r="V75" s="18">
        <f t="shared" si="280"/>
        <v>0.22716049382716047</v>
      </c>
      <c r="W75" s="18">
        <f t="shared" si="281"/>
        <v>0</v>
      </c>
      <c r="X75" s="20">
        <f t="shared" si="282"/>
        <v>0.18962962962962962</v>
      </c>
      <c r="Y75" s="20">
        <f t="shared" si="283"/>
        <v>0.22716049382716047</v>
      </c>
      <c r="Z75" s="20">
        <f t="shared" si="284"/>
        <v>0</v>
      </c>
      <c r="AA75" s="16">
        <f t="shared" si="285"/>
        <v>0.25125925925925924</v>
      </c>
      <c r="AB75" s="16">
        <f t="shared" si="286"/>
        <v>0.30098765432098762</v>
      </c>
      <c r="AC75" s="16">
        <f t="shared" si="287"/>
        <v>0</v>
      </c>
      <c r="AD75" s="17" t="str">
        <f t="shared" si="288"/>
        <v>中</v>
      </c>
      <c r="AE75" s="17" t="str">
        <f t="shared" si="289"/>
        <v>中</v>
      </c>
      <c r="AF75" s="17" t="str">
        <f t="shared" si="290"/>
        <v>低</v>
      </c>
      <c r="AG75" s="15" t="str">
        <f t="shared" si="291"/>
        <v>中</v>
      </c>
      <c r="AH75" s="15" t="str">
        <f t="shared" si="292"/>
        <v>高</v>
      </c>
      <c r="AI75" s="15" t="str">
        <f t="shared" si="293"/>
        <v>低</v>
      </c>
      <c r="AJ75" s="21"/>
    </row>
    <row r="76" spans="1:36" s="4" customFormat="1">
      <c r="A76" s="5"/>
      <c r="B76" s="5"/>
      <c r="C76" s="5"/>
      <c r="D76" s="8" t="s">
        <v>225</v>
      </c>
      <c r="E76" s="8">
        <v>48</v>
      </c>
      <c r="F76" s="8">
        <v>64</v>
      </c>
      <c r="G76" s="8" t="s">
        <v>221</v>
      </c>
      <c r="H76" s="8">
        <v>40</v>
      </c>
      <c r="I76" s="11">
        <v>9.6</v>
      </c>
      <c r="J76" s="11">
        <v>11.5</v>
      </c>
      <c r="K76" s="11">
        <v>0</v>
      </c>
      <c r="L76" s="14">
        <f t="shared" si="271"/>
        <v>460.79999999999995</v>
      </c>
      <c r="M76" s="14">
        <f t="shared" si="272"/>
        <v>552</v>
      </c>
      <c r="N76" s="14">
        <f t="shared" si="273"/>
        <v>0</v>
      </c>
      <c r="O76" s="15">
        <f t="shared" si="274"/>
        <v>614.4</v>
      </c>
      <c r="P76" s="15">
        <f t="shared" si="275"/>
        <v>736</v>
      </c>
      <c r="Q76" s="15">
        <f t="shared" si="276"/>
        <v>0</v>
      </c>
      <c r="R76" s="19">
        <f t="shared" si="277"/>
        <v>384</v>
      </c>
      <c r="S76" s="19">
        <f t="shared" si="278"/>
        <v>460</v>
      </c>
      <c r="T76" s="19">
        <f t="shared" si="279"/>
        <v>0</v>
      </c>
      <c r="U76" s="18">
        <f t="shared" si="294"/>
        <v>0.22755555555555551</v>
      </c>
      <c r="V76" s="18">
        <f t="shared" si="280"/>
        <v>0.27259259259259255</v>
      </c>
      <c r="W76" s="18">
        <f t="shared" si="281"/>
        <v>0</v>
      </c>
      <c r="X76" s="20">
        <f t="shared" si="282"/>
        <v>0.18962962962962962</v>
      </c>
      <c r="Y76" s="20">
        <f t="shared" si="283"/>
        <v>0.22716049382716047</v>
      </c>
      <c r="Z76" s="20">
        <f t="shared" si="284"/>
        <v>0</v>
      </c>
      <c r="AA76" s="16">
        <f t="shared" si="285"/>
        <v>0.30340740740740735</v>
      </c>
      <c r="AB76" s="16">
        <f t="shared" si="286"/>
        <v>0.36345679012345677</v>
      </c>
      <c r="AC76" s="16">
        <f t="shared" si="287"/>
        <v>0</v>
      </c>
      <c r="AD76" s="17" t="str">
        <f t="shared" si="288"/>
        <v>中</v>
      </c>
      <c r="AE76" s="17" t="str">
        <f t="shared" si="289"/>
        <v>高</v>
      </c>
      <c r="AF76" s="17" t="str">
        <f t="shared" si="290"/>
        <v>低</v>
      </c>
      <c r="AG76" s="15" t="str">
        <f t="shared" si="291"/>
        <v>高</v>
      </c>
      <c r="AH76" s="15" t="str">
        <f t="shared" si="292"/>
        <v>高</v>
      </c>
      <c r="AI76" s="15" t="str">
        <f t="shared" si="293"/>
        <v>低</v>
      </c>
      <c r="AJ76" s="21"/>
    </row>
    <row r="77" spans="1:36">
      <c r="A77" s="5" t="s">
        <v>17</v>
      </c>
      <c r="B77" s="5" t="s">
        <v>99</v>
      </c>
      <c r="C77" s="5" t="s">
        <v>20</v>
      </c>
      <c r="D77" s="10" t="s">
        <v>168</v>
      </c>
      <c r="E77" s="8">
        <v>28</v>
      </c>
      <c r="F77" s="8">
        <v>39</v>
      </c>
      <c r="G77" s="8" t="s">
        <v>170</v>
      </c>
      <c r="H77" s="8">
        <v>0</v>
      </c>
      <c r="I77" s="11">
        <v>4.9000000000000004</v>
      </c>
      <c r="J77" s="11">
        <v>9.5</v>
      </c>
      <c r="K77" s="11">
        <v>0</v>
      </c>
      <c r="L77" s="14">
        <f t="shared" si="271"/>
        <v>137.20000000000002</v>
      </c>
      <c r="M77" s="14">
        <f t="shared" si="272"/>
        <v>266</v>
      </c>
      <c r="N77" s="14">
        <f t="shared" si="273"/>
        <v>0</v>
      </c>
      <c r="O77" s="15">
        <f t="shared" si="274"/>
        <v>191.10000000000002</v>
      </c>
      <c r="P77" s="15">
        <f t="shared" si="275"/>
        <v>370.5</v>
      </c>
      <c r="Q77" s="15">
        <f t="shared" si="276"/>
        <v>0</v>
      </c>
      <c r="R77" s="19">
        <f t="shared" si="277"/>
        <v>0</v>
      </c>
      <c r="S77" s="19">
        <f t="shared" si="278"/>
        <v>0</v>
      </c>
      <c r="T77" s="19">
        <f t="shared" si="279"/>
        <v>0</v>
      </c>
      <c r="U77" s="18">
        <f t="shared" si="294"/>
        <v>6.7753086419753084E-2</v>
      </c>
      <c r="V77" s="18">
        <f t="shared" si="280"/>
        <v>0.13135802469135802</v>
      </c>
      <c r="W77" s="18">
        <f t="shared" si="281"/>
        <v>0</v>
      </c>
      <c r="X77" s="20">
        <f t="shared" si="282"/>
        <v>0</v>
      </c>
      <c r="Y77" s="20">
        <f t="shared" si="283"/>
        <v>0</v>
      </c>
      <c r="Z77" s="20">
        <f t="shared" si="284"/>
        <v>0</v>
      </c>
      <c r="AA77" s="16">
        <f t="shared" si="285"/>
        <v>9.4370370370370382E-2</v>
      </c>
      <c r="AB77" s="16">
        <f t="shared" si="286"/>
        <v>0.18296296296296297</v>
      </c>
      <c r="AC77" s="16">
        <f t="shared" si="287"/>
        <v>0</v>
      </c>
      <c r="AD77" s="17" t="str">
        <f t="shared" si="288"/>
        <v>低</v>
      </c>
      <c r="AE77" s="17" t="str">
        <f t="shared" si="289"/>
        <v>低</v>
      </c>
      <c r="AF77" s="17" t="str">
        <f t="shared" si="290"/>
        <v>低</v>
      </c>
      <c r="AG77" s="15" t="str">
        <f t="shared" si="291"/>
        <v>低</v>
      </c>
      <c r="AH77" s="15" t="str">
        <f t="shared" si="292"/>
        <v>低</v>
      </c>
      <c r="AI77" s="15" t="str">
        <f t="shared" si="293"/>
        <v>低</v>
      </c>
    </row>
    <row r="78" spans="1:36" s="4" customFormat="1">
      <c r="A78" s="5"/>
      <c r="B78" s="5"/>
      <c r="C78" s="5"/>
      <c r="D78" s="8" t="s">
        <v>228</v>
      </c>
      <c r="E78" s="8">
        <v>52</v>
      </c>
      <c r="F78" s="8">
        <v>73</v>
      </c>
      <c r="G78" s="8" t="s">
        <v>170</v>
      </c>
      <c r="H78" s="8">
        <v>0</v>
      </c>
      <c r="I78" s="11">
        <v>4.9000000000000004</v>
      </c>
      <c r="J78" s="11">
        <v>9.5</v>
      </c>
      <c r="K78" s="11">
        <v>0</v>
      </c>
      <c r="L78" s="14">
        <f t="shared" si="271"/>
        <v>254.8</v>
      </c>
      <c r="M78" s="14">
        <f t="shared" si="272"/>
        <v>494</v>
      </c>
      <c r="N78" s="14">
        <f t="shared" si="273"/>
        <v>0</v>
      </c>
      <c r="O78" s="15">
        <f t="shared" si="274"/>
        <v>357.70000000000005</v>
      </c>
      <c r="P78" s="15">
        <f t="shared" si="275"/>
        <v>693.5</v>
      </c>
      <c r="Q78" s="15">
        <f t="shared" si="276"/>
        <v>0</v>
      </c>
      <c r="R78" s="19">
        <f t="shared" si="277"/>
        <v>0</v>
      </c>
      <c r="S78" s="19">
        <f t="shared" si="278"/>
        <v>0</v>
      </c>
      <c r="T78" s="19">
        <f t="shared" si="279"/>
        <v>0</v>
      </c>
      <c r="U78" s="18">
        <f t="shared" si="294"/>
        <v>0.12582716049382717</v>
      </c>
      <c r="V78" s="18">
        <f t="shared" si="280"/>
        <v>0.24395061728395059</v>
      </c>
      <c r="W78" s="18">
        <f t="shared" si="281"/>
        <v>0</v>
      </c>
      <c r="X78" s="20">
        <f t="shared" si="282"/>
        <v>0</v>
      </c>
      <c r="Y78" s="20">
        <f t="shared" si="283"/>
        <v>0</v>
      </c>
      <c r="Z78" s="20">
        <f t="shared" si="284"/>
        <v>0</v>
      </c>
      <c r="AA78" s="16">
        <f t="shared" si="285"/>
        <v>0.17664197530864198</v>
      </c>
      <c r="AB78" s="16">
        <f t="shared" si="286"/>
        <v>0.34246913580246913</v>
      </c>
      <c r="AC78" s="16">
        <f t="shared" si="287"/>
        <v>0</v>
      </c>
      <c r="AD78" s="17" t="str">
        <f t="shared" si="288"/>
        <v>低</v>
      </c>
      <c r="AE78" s="17" t="str">
        <f t="shared" si="289"/>
        <v>中</v>
      </c>
      <c r="AF78" s="17" t="str">
        <f t="shared" si="290"/>
        <v>低</v>
      </c>
      <c r="AG78" s="15" t="str">
        <f t="shared" si="291"/>
        <v>低</v>
      </c>
      <c r="AH78" s="15" t="str">
        <f t="shared" si="292"/>
        <v>中</v>
      </c>
      <c r="AI78" s="15" t="str">
        <f t="shared" si="293"/>
        <v>低</v>
      </c>
      <c r="AJ78" s="21"/>
    </row>
    <row r="79" spans="1:36" s="4" customFormat="1">
      <c r="A79" s="5"/>
      <c r="B79" s="5"/>
      <c r="C79" s="5"/>
      <c r="D79" s="8" t="s">
        <v>229</v>
      </c>
      <c r="E79" s="8">
        <v>73</v>
      </c>
      <c r="F79" s="8">
        <v>101</v>
      </c>
      <c r="G79" s="8" t="s">
        <v>170</v>
      </c>
      <c r="H79" s="8">
        <v>0</v>
      </c>
      <c r="I79" s="11">
        <v>4.9000000000000004</v>
      </c>
      <c r="J79" s="11">
        <v>9.5</v>
      </c>
      <c r="K79" s="11">
        <v>0</v>
      </c>
      <c r="L79" s="14">
        <f t="shared" si="271"/>
        <v>357.70000000000005</v>
      </c>
      <c r="M79" s="14">
        <f t="shared" si="272"/>
        <v>693.5</v>
      </c>
      <c r="N79" s="14">
        <f t="shared" si="273"/>
        <v>0</v>
      </c>
      <c r="O79" s="15">
        <f t="shared" si="274"/>
        <v>494.90000000000003</v>
      </c>
      <c r="P79" s="15">
        <f t="shared" si="275"/>
        <v>959.5</v>
      </c>
      <c r="Q79" s="15">
        <f t="shared" si="276"/>
        <v>0</v>
      </c>
      <c r="R79" s="19">
        <f t="shared" si="277"/>
        <v>0</v>
      </c>
      <c r="S79" s="19">
        <f t="shared" si="278"/>
        <v>0</v>
      </c>
      <c r="T79" s="19">
        <f t="shared" si="279"/>
        <v>0</v>
      </c>
      <c r="U79" s="18">
        <f t="shared" si="294"/>
        <v>0.17664197530864198</v>
      </c>
      <c r="V79" s="18">
        <f t="shared" si="280"/>
        <v>0.34246913580246913</v>
      </c>
      <c r="W79" s="18">
        <f t="shared" si="281"/>
        <v>0</v>
      </c>
      <c r="X79" s="20">
        <f t="shared" si="282"/>
        <v>0</v>
      </c>
      <c r="Y79" s="20">
        <f t="shared" si="283"/>
        <v>0</v>
      </c>
      <c r="Z79" s="20">
        <f t="shared" si="284"/>
        <v>0</v>
      </c>
      <c r="AA79" s="16">
        <f t="shared" si="285"/>
        <v>0.24439506172839506</v>
      </c>
      <c r="AB79" s="16">
        <f t="shared" si="286"/>
        <v>0.47382716049382717</v>
      </c>
      <c r="AC79" s="16">
        <f t="shared" si="287"/>
        <v>0</v>
      </c>
      <c r="AD79" s="17" t="str">
        <f t="shared" si="288"/>
        <v>低</v>
      </c>
      <c r="AE79" s="17" t="str">
        <f t="shared" si="289"/>
        <v>中</v>
      </c>
      <c r="AF79" s="17" t="str">
        <f t="shared" si="290"/>
        <v>低</v>
      </c>
      <c r="AG79" s="15" t="str">
        <f t="shared" si="291"/>
        <v>中</v>
      </c>
      <c r="AH79" s="15" t="str">
        <f t="shared" si="292"/>
        <v>高</v>
      </c>
      <c r="AI79" s="15" t="str">
        <f t="shared" si="293"/>
        <v>低</v>
      </c>
      <c r="AJ79" s="21"/>
    </row>
    <row r="80" spans="1:36" s="4" customFormat="1">
      <c r="A80" s="5"/>
      <c r="B80" s="5"/>
      <c r="C80" s="5"/>
      <c r="D80" s="8" t="s">
        <v>230</v>
      </c>
      <c r="E80" s="8">
        <v>57</v>
      </c>
      <c r="F80" s="8">
        <v>78</v>
      </c>
      <c r="G80" s="8" t="s">
        <v>170</v>
      </c>
      <c r="H80" s="8">
        <v>0</v>
      </c>
      <c r="I80" s="11">
        <v>4.9000000000000004</v>
      </c>
      <c r="J80" s="11">
        <v>9.5</v>
      </c>
      <c r="K80" s="11">
        <v>0</v>
      </c>
      <c r="L80" s="14">
        <f t="shared" si="271"/>
        <v>279.3</v>
      </c>
      <c r="M80" s="14">
        <f t="shared" si="272"/>
        <v>541.5</v>
      </c>
      <c r="N80" s="14">
        <f t="shared" si="273"/>
        <v>0</v>
      </c>
      <c r="O80" s="15">
        <f t="shared" si="274"/>
        <v>382.20000000000005</v>
      </c>
      <c r="P80" s="15">
        <f t="shared" si="275"/>
        <v>741</v>
      </c>
      <c r="Q80" s="15">
        <f t="shared" si="276"/>
        <v>0</v>
      </c>
      <c r="R80" s="19">
        <f t="shared" si="277"/>
        <v>0</v>
      </c>
      <c r="S80" s="19">
        <f t="shared" si="278"/>
        <v>0</v>
      </c>
      <c r="T80" s="19">
        <f t="shared" si="279"/>
        <v>0</v>
      </c>
      <c r="U80" s="18">
        <f t="shared" si="294"/>
        <v>0.13792592592592592</v>
      </c>
      <c r="V80" s="18">
        <f t="shared" si="280"/>
        <v>0.26740740740740737</v>
      </c>
      <c r="W80" s="18">
        <f t="shared" si="281"/>
        <v>0</v>
      </c>
      <c r="X80" s="20">
        <f t="shared" si="282"/>
        <v>0</v>
      </c>
      <c r="Y80" s="20">
        <f t="shared" si="283"/>
        <v>0</v>
      </c>
      <c r="Z80" s="20">
        <f t="shared" si="284"/>
        <v>0</v>
      </c>
      <c r="AA80" s="16">
        <f t="shared" si="285"/>
        <v>0.18874074074074076</v>
      </c>
      <c r="AB80" s="16">
        <f t="shared" si="286"/>
        <v>0.36592592592592593</v>
      </c>
      <c r="AC80" s="16">
        <f t="shared" si="287"/>
        <v>0</v>
      </c>
      <c r="AD80" s="17" t="str">
        <f t="shared" si="288"/>
        <v>低</v>
      </c>
      <c r="AE80" s="17" t="str">
        <f t="shared" si="289"/>
        <v>中</v>
      </c>
      <c r="AF80" s="17" t="str">
        <f t="shared" si="290"/>
        <v>低</v>
      </c>
      <c r="AG80" s="15" t="str">
        <f t="shared" si="291"/>
        <v>低</v>
      </c>
      <c r="AH80" s="15" t="str">
        <f t="shared" si="292"/>
        <v>中</v>
      </c>
      <c r="AI80" s="15" t="str">
        <f t="shared" si="293"/>
        <v>低</v>
      </c>
      <c r="AJ80" s="21"/>
    </row>
    <row r="81" spans="1:36" s="4" customFormat="1">
      <c r="A81" s="5"/>
      <c r="B81" s="5"/>
      <c r="C81" s="5"/>
      <c r="D81" s="8" t="s">
        <v>231</v>
      </c>
      <c r="E81" s="8">
        <v>57</v>
      </c>
      <c r="F81" s="8">
        <v>78</v>
      </c>
      <c r="G81" s="8" t="s">
        <v>170</v>
      </c>
      <c r="H81" s="8">
        <v>0</v>
      </c>
      <c r="I81" s="11">
        <v>4.9000000000000004</v>
      </c>
      <c r="J81" s="11">
        <v>9.5</v>
      </c>
      <c r="K81" s="11">
        <v>0</v>
      </c>
      <c r="L81" s="14">
        <f t="shared" si="271"/>
        <v>279.3</v>
      </c>
      <c r="M81" s="14">
        <f t="shared" si="272"/>
        <v>541.5</v>
      </c>
      <c r="N81" s="14">
        <f t="shared" si="273"/>
        <v>0</v>
      </c>
      <c r="O81" s="15">
        <f t="shared" si="274"/>
        <v>382.20000000000005</v>
      </c>
      <c r="P81" s="15">
        <f t="shared" si="275"/>
        <v>741</v>
      </c>
      <c r="Q81" s="15">
        <f t="shared" si="276"/>
        <v>0</v>
      </c>
      <c r="R81" s="19">
        <f t="shared" si="277"/>
        <v>0</v>
      </c>
      <c r="S81" s="19">
        <f t="shared" si="278"/>
        <v>0</v>
      </c>
      <c r="T81" s="19">
        <f t="shared" si="279"/>
        <v>0</v>
      </c>
      <c r="U81" s="18">
        <f t="shared" si="294"/>
        <v>0.13792592592592592</v>
      </c>
      <c r="V81" s="18">
        <f t="shared" si="280"/>
        <v>0.26740740740740737</v>
      </c>
      <c r="W81" s="18">
        <f t="shared" si="281"/>
        <v>0</v>
      </c>
      <c r="X81" s="20">
        <f t="shared" si="282"/>
        <v>0</v>
      </c>
      <c r="Y81" s="20">
        <f t="shared" si="283"/>
        <v>0</v>
      </c>
      <c r="Z81" s="20">
        <f t="shared" si="284"/>
        <v>0</v>
      </c>
      <c r="AA81" s="16">
        <f t="shared" si="285"/>
        <v>0.18874074074074076</v>
      </c>
      <c r="AB81" s="16">
        <f t="shared" si="286"/>
        <v>0.36592592592592593</v>
      </c>
      <c r="AC81" s="16">
        <f t="shared" si="287"/>
        <v>0</v>
      </c>
      <c r="AD81" s="17" t="str">
        <f t="shared" si="288"/>
        <v>低</v>
      </c>
      <c r="AE81" s="17" t="str">
        <f t="shared" si="289"/>
        <v>中</v>
      </c>
      <c r="AF81" s="17" t="str">
        <f t="shared" si="290"/>
        <v>低</v>
      </c>
      <c r="AG81" s="15" t="str">
        <f t="shared" si="291"/>
        <v>低</v>
      </c>
      <c r="AH81" s="15" t="str">
        <f t="shared" si="292"/>
        <v>中</v>
      </c>
      <c r="AI81" s="15" t="str">
        <f t="shared" si="293"/>
        <v>低</v>
      </c>
      <c r="AJ81" s="21"/>
    </row>
    <row r="82" spans="1:36" s="4" customFormat="1">
      <c r="A82" s="5"/>
      <c r="B82" s="5"/>
      <c r="C82" s="5"/>
      <c r="D82" s="8" t="s">
        <v>232</v>
      </c>
      <c r="E82" s="8">
        <v>57</v>
      </c>
      <c r="F82" s="8">
        <v>78</v>
      </c>
      <c r="G82" s="8" t="s">
        <v>170</v>
      </c>
      <c r="H82" s="8">
        <v>0</v>
      </c>
      <c r="I82" s="11">
        <v>4.9000000000000004</v>
      </c>
      <c r="J82" s="11">
        <v>9.5</v>
      </c>
      <c r="K82" s="11">
        <v>0</v>
      </c>
      <c r="L82" s="14">
        <f t="shared" si="271"/>
        <v>279.3</v>
      </c>
      <c r="M82" s="14">
        <f t="shared" si="272"/>
        <v>541.5</v>
      </c>
      <c r="N82" s="14">
        <f t="shared" si="273"/>
        <v>0</v>
      </c>
      <c r="O82" s="15">
        <f t="shared" si="274"/>
        <v>382.20000000000005</v>
      </c>
      <c r="P82" s="15">
        <f t="shared" si="275"/>
        <v>741</v>
      </c>
      <c r="Q82" s="15">
        <f t="shared" si="276"/>
        <v>0</v>
      </c>
      <c r="R82" s="19">
        <f t="shared" si="277"/>
        <v>0</v>
      </c>
      <c r="S82" s="19">
        <f t="shared" si="278"/>
        <v>0</v>
      </c>
      <c r="T82" s="19">
        <f t="shared" si="279"/>
        <v>0</v>
      </c>
      <c r="U82" s="18">
        <f t="shared" si="294"/>
        <v>0.13792592592592592</v>
      </c>
      <c r="V82" s="18">
        <f t="shared" si="280"/>
        <v>0.26740740740740737</v>
      </c>
      <c r="W82" s="18">
        <f t="shared" si="281"/>
        <v>0</v>
      </c>
      <c r="X82" s="20">
        <f t="shared" si="282"/>
        <v>0</v>
      </c>
      <c r="Y82" s="20">
        <f t="shared" si="283"/>
        <v>0</v>
      </c>
      <c r="Z82" s="20">
        <f t="shared" si="284"/>
        <v>0</v>
      </c>
      <c r="AA82" s="16">
        <f t="shared" si="285"/>
        <v>0.18874074074074076</v>
      </c>
      <c r="AB82" s="16">
        <f t="shared" si="286"/>
        <v>0.36592592592592593</v>
      </c>
      <c r="AC82" s="16">
        <f t="shared" si="287"/>
        <v>0</v>
      </c>
      <c r="AD82" s="17" t="str">
        <f t="shared" si="288"/>
        <v>低</v>
      </c>
      <c r="AE82" s="17" t="str">
        <f t="shared" si="289"/>
        <v>中</v>
      </c>
      <c r="AF82" s="17" t="str">
        <f t="shared" si="290"/>
        <v>低</v>
      </c>
      <c r="AG82" s="15" t="str">
        <f t="shared" si="291"/>
        <v>低</v>
      </c>
      <c r="AH82" s="15" t="str">
        <f t="shared" si="292"/>
        <v>中</v>
      </c>
      <c r="AI82" s="15" t="str">
        <f t="shared" si="293"/>
        <v>低</v>
      </c>
      <c r="AJ82" s="21"/>
    </row>
    <row r="83" spans="1:36" s="4" customFormat="1">
      <c r="A83" s="5"/>
      <c r="B83" s="5"/>
      <c r="C83" s="5"/>
      <c r="D83" s="8" t="s">
        <v>216</v>
      </c>
      <c r="E83" s="8">
        <v>52</v>
      </c>
      <c r="F83" s="8">
        <v>73</v>
      </c>
      <c r="G83" s="8" t="s">
        <v>170</v>
      </c>
      <c r="H83" s="8">
        <v>0</v>
      </c>
      <c r="I83" s="11">
        <v>4.9000000000000004</v>
      </c>
      <c r="J83" s="11">
        <v>9.5</v>
      </c>
      <c r="K83" s="11">
        <v>0</v>
      </c>
      <c r="L83" s="14">
        <f t="shared" si="271"/>
        <v>254.8</v>
      </c>
      <c r="M83" s="14">
        <f t="shared" si="272"/>
        <v>494</v>
      </c>
      <c r="N83" s="14">
        <f t="shared" si="273"/>
        <v>0</v>
      </c>
      <c r="O83" s="15">
        <f t="shared" si="274"/>
        <v>357.70000000000005</v>
      </c>
      <c r="P83" s="15">
        <f t="shared" si="275"/>
        <v>693.5</v>
      </c>
      <c r="Q83" s="15">
        <f t="shared" si="276"/>
        <v>0</v>
      </c>
      <c r="R83" s="19">
        <f t="shared" si="277"/>
        <v>0</v>
      </c>
      <c r="S83" s="19">
        <f t="shared" si="278"/>
        <v>0</v>
      </c>
      <c r="T83" s="19">
        <f t="shared" si="279"/>
        <v>0</v>
      </c>
      <c r="U83" s="18">
        <f t="shared" si="294"/>
        <v>0.12582716049382717</v>
      </c>
      <c r="V83" s="18">
        <f t="shared" si="280"/>
        <v>0.24395061728395059</v>
      </c>
      <c r="W83" s="18">
        <f t="shared" si="281"/>
        <v>0</v>
      </c>
      <c r="X83" s="20">
        <f t="shared" si="282"/>
        <v>0</v>
      </c>
      <c r="Y83" s="20">
        <f t="shared" si="283"/>
        <v>0</v>
      </c>
      <c r="Z83" s="20">
        <f t="shared" si="284"/>
        <v>0</v>
      </c>
      <c r="AA83" s="16">
        <f t="shared" si="285"/>
        <v>0.17664197530864198</v>
      </c>
      <c r="AB83" s="16">
        <f t="shared" si="286"/>
        <v>0.34246913580246913</v>
      </c>
      <c r="AC83" s="16">
        <f t="shared" si="287"/>
        <v>0</v>
      </c>
      <c r="AD83" s="17" t="str">
        <f t="shared" si="288"/>
        <v>低</v>
      </c>
      <c r="AE83" s="17" t="str">
        <f t="shared" si="289"/>
        <v>中</v>
      </c>
      <c r="AF83" s="17" t="str">
        <f t="shared" si="290"/>
        <v>低</v>
      </c>
      <c r="AG83" s="15" t="str">
        <f t="shared" si="291"/>
        <v>低</v>
      </c>
      <c r="AH83" s="15" t="str">
        <f t="shared" si="292"/>
        <v>中</v>
      </c>
      <c r="AI83" s="15" t="str">
        <f t="shared" si="293"/>
        <v>低</v>
      </c>
      <c r="AJ83" s="21"/>
    </row>
    <row r="84" spans="1:36" s="4" customFormat="1">
      <c r="A84" s="5"/>
      <c r="B84" s="5"/>
      <c r="C84" s="5"/>
      <c r="D84" s="8" t="s">
        <v>233</v>
      </c>
      <c r="E84" s="8">
        <v>407</v>
      </c>
      <c r="F84" s="8">
        <v>564</v>
      </c>
      <c r="G84" s="8" t="s">
        <v>170</v>
      </c>
      <c r="H84" s="8">
        <v>0</v>
      </c>
      <c r="I84" s="11">
        <v>4.9000000000000004</v>
      </c>
      <c r="J84" s="11">
        <v>9.5</v>
      </c>
      <c r="K84" s="11">
        <v>0</v>
      </c>
      <c r="L84" s="14">
        <f t="shared" si="271"/>
        <v>1994.3000000000002</v>
      </c>
      <c r="M84" s="14">
        <f t="shared" si="272"/>
        <v>3866.5</v>
      </c>
      <c r="N84" s="14">
        <f t="shared" si="273"/>
        <v>0</v>
      </c>
      <c r="O84" s="15">
        <f t="shared" si="274"/>
        <v>2763.6000000000004</v>
      </c>
      <c r="P84" s="15">
        <f t="shared" si="275"/>
        <v>5358</v>
      </c>
      <c r="Q84" s="15">
        <f t="shared" si="276"/>
        <v>0</v>
      </c>
      <c r="R84" s="19">
        <f t="shared" si="277"/>
        <v>0</v>
      </c>
      <c r="S84" s="19">
        <f t="shared" si="278"/>
        <v>0</v>
      </c>
      <c r="T84" s="19">
        <f t="shared" si="279"/>
        <v>0</v>
      </c>
      <c r="U84" s="18">
        <f t="shared" si="294"/>
        <v>0.98483950617283955</v>
      </c>
      <c r="V84" s="18">
        <f t="shared" si="280"/>
        <v>1.9093827160493826</v>
      </c>
      <c r="W84" s="18">
        <f t="shared" si="281"/>
        <v>0</v>
      </c>
      <c r="X84" s="20">
        <f t="shared" si="282"/>
        <v>0</v>
      </c>
      <c r="Y84" s="20">
        <f t="shared" si="283"/>
        <v>0</v>
      </c>
      <c r="Z84" s="20">
        <f t="shared" si="284"/>
        <v>0</v>
      </c>
      <c r="AA84" s="16">
        <f t="shared" si="285"/>
        <v>1.3647407407407408</v>
      </c>
      <c r="AB84" s="16">
        <f t="shared" si="286"/>
        <v>2.6459259259259258</v>
      </c>
      <c r="AC84" s="16">
        <f t="shared" si="287"/>
        <v>0</v>
      </c>
      <c r="AD84" s="17" t="str">
        <f t="shared" si="288"/>
        <v>高</v>
      </c>
      <c r="AE84" s="17" t="str">
        <f t="shared" si="289"/>
        <v>高</v>
      </c>
      <c r="AF84" s="17" t="str">
        <f t="shared" si="290"/>
        <v>低</v>
      </c>
      <c r="AG84" s="15" t="str">
        <f t="shared" si="291"/>
        <v>高</v>
      </c>
      <c r="AH84" s="15" t="str">
        <f t="shared" si="292"/>
        <v>高</v>
      </c>
      <c r="AI84" s="15" t="str">
        <f t="shared" si="293"/>
        <v>低</v>
      </c>
      <c r="AJ84" s="21" t="s">
        <v>234</v>
      </c>
    </row>
    <row r="85" spans="1:36" s="4" customFormat="1">
      <c r="A85" s="5"/>
      <c r="B85" s="5"/>
      <c r="C85" s="5"/>
      <c r="D85" s="8" t="s">
        <v>235</v>
      </c>
      <c r="E85" s="8">
        <v>73</v>
      </c>
      <c r="F85" s="8">
        <v>101</v>
      </c>
      <c r="G85" s="8" t="s">
        <v>170</v>
      </c>
      <c r="H85" s="8">
        <v>0</v>
      </c>
      <c r="I85" s="11">
        <v>4.9000000000000004</v>
      </c>
      <c r="J85" s="11">
        <v>9.5</v>
      </c>
      <c r="K85" s="11">
        <v>0</v>
      </c>
      <c r="L85" s="14">
        <f t="shared" si="271"/>
        <v>357.70000000000005</v>
      </c>
      <c r="M85" s="14">
        <f t="shared" si="272"/>
        <v>693.5</v>
      </c>
      <c r="N85" s="14">
        <f t="shared" si="273"/>
        <v>0</v>
      </c>
      <c r="O85" s="15">
        <f t="shared" si="274"/>
        <v>494.90000000000003</v>
      </c>
      <c r="P85" s="15">
        <f t="shared" si="275"/>
        <v>959.5</v>
      </c>
      <c r="Q85" s="15">
        <f t="shared" si="276"/>
        <v>0</v>
      </c>
      <c r="R85" s="19">
        <f t="shared" si="277"/>
        <v>0</v>
      </c>
      <c r="S85" s="19">
        <f t="shared" si="278"/>
        <v>0</v>
      </c>
      <c r="T85" s="19">
        <f t="shared" si="279"/>
        <v>0</v>
      </c>
      <c r="U85" s="18">
        <f t="shared" si="294"/>
        <v>0.17664197530864198</v>
      </c>
      <c r="V85" s="18">
        <f t="shared" si="280"/>
        <v>0.34246913580246913</v>
      </c>
      <c r="W85" s="18">
        <f t="shared" si="281"/>
        <v>0</v>
      </c>
      <c r="X85" s="20">
        <f t="shared" si="282"/>
        <v>0</v>
      </c>
      <c r="Y85" s="20">
        <f t="shared" si="283"/>
        <v>0</v>
      </c>
      <c r="Z85" s="20">
        <f t="shared" si="284"/>
        <v>0</v>
      </c>
      <c r="AA85" s="16">
        <f t="shared" si="285"/>
        <v>0.24439506172839506</v>
      </c>
      <c r="AB85" s="16">
        <f t="shared" si="286"/>
        <v>0.47382716049382717</v>
      </c>
      <c r="AC85" s="16">
        <f t="shared" si="287"/>
        <v>0</v>
      </c>
      <c r="AD85" s="17" t="str">
        <f t="shared" si="288"/>
        <v>低</v>
      </c>
      <c r="AE85" s="17" t="str">
        <f t="shared" si="289"/>
        <v>中</v>
      </c>
      <c r="AF85" s="17" t="str">
        <f t="shared" si="290"/>
        <v>低</v>
      </c>
      <c r="AG85" s="15" t="str">
        <f t="shared" si="291"/>
        <v>中</v>
      </c>
      <c r="AH85" s="15" t="str">
        <f t="shared" si="292"/>
        <v>高</v>
      </c>
      <c r="AI85" s="15" t="str">
        <f t="shared" si="293"/>
        <v>低</v>
      </c>
      <c r="AJ85" s="21"/>
    </row>
    <row r="86" spans="1:36" s="4" customFormat="1">
      <c r="A86" s="5"/>
      <c r="B86" s="5"/>
      <c r="C86" s="5"/>
      <c r="D86" s="8" t="s">
        <v>236</v>
      </c>
      <c r="E86" s="8">
        <v>57</v>
      </c>
      <c r="F86" s="8">
        <v>78</v>
      </c>
      <c r="G86" s="8" t="s">
        <v>170</v>
      </c>
      <c r="H86" s="8">
        <v>0</v>
      </c>
      <c r="I86" s="11">
        <v>4.9000000000000004</v>
      </c>
      <c r="J86" s="11">
        <v>9.5</v>
      </c>
      <c r="K86" s="11">
        <v>0</v>
      </c>
      <c r="L86" s="14">
        <f t="shared" si="271"/>
        <v>279.3</v>
      </c>
      <c r="M86" s="14">
        <f t="shared" si="272"/>
        <v>541.5</v>
      </c>
      <c r="N86" s="14">
        <f t="shared" si="273"/>
        <v>0</v>
      </c>
      <c r="O86" s="15">
        <f t="shared" si="274"/>
        <v>382.20000000000005</v>
      </c>
      <c r="P86" s="15">
        <f t="shared" si="275"/>
        <v>741</v>
      </c>
      <c r="Q86" s="15">
        <f t="shared" si="276"/>
        <v>0</v>
      </c>
      <c r="R86" s="19">
        <f t="shared" si="277"/>
        <v>0</v>
      </c>
      <c r="S86" s="19">
        <f t="shared" si="278"/>
        <v>0</v>
      </c>
      <c r="T86" s="19">
        <f t="shared" si="279"/>
        <v>0</v>
      </c>
      <c r="U86" s="18">
        <f t="shared" si="294"/>
        <v>0.13792592592592592</v>
      </c>
      <c r="V86" s="18">
        <f t="shared" si="280"/>
        <v>0.26740740740740737</v>
      </c>
      <c r="W86" s="18">
        <f t="shared" si="281"/>
        <v>0</v>
      </c>
      <c r="X86" s="20">
        <f t="shared" si="282"/>
        <v>0</v>
      </c>
      <c r="Y86" s="20">
        <f t="shared" si="283"/>
        <v>0</v>
      </c>
      <c r="Z86" s="20">
        <f t="shared" si="284"/>
        <v>0</v>
      </c>
      <c r="AA86" s="16">
        <f t="shared" si="285"/>
        <v>0.18874074074074076</v>
      </c>
      <c r="AB86" s="16">
        <f t="shared" si="286"/>
        <v>0.36592592592592593</v>
      </c>
      <c r="AC86" s="16">
        <f t="shared" si="287"/>
        <v>0</v>
      </c>
      <c r="AD86" s="17" t="str">
        <f t="shared" si="288"/>
        <v>低</v>
      </c>
      <c r="AE86" s="17" t="str">
        <f t="shared" si="289"/>
        <v>中</v>
      </c>
      <c r="AF86" s="17" t="str">
        <f t="shared" si="290"/>
        <v>低</v>
      </c>
      <c r="AG86" s="15" t="str">
        <f t="shared" si="291"/>
        <v>低</v>
      </c>
      <c r="AH86" s="15" t="str">
        <f t="shared" si="292"/>
        <v>中</v>
      </c>
      <c r="AI86" s="15" t="str">
        <f t="shared" si="293"/>
        <v>低</v>
      </c>
      <c r="AJ86" s="21"/>
    </row>
    <row r="87" spans="1:36" s="4" customFormat="1">
      <c r="A87" s="5"/>
      <c r="B87" s="5"/>
      <c r="C87" s="5"/>
      <c r="D87" s="8" t="s">
        <v>237</v>
      </c>
      <c r="E87" s="8">
        <v>57</v>
      </c>
      <c r="F87" s="8">
        <v>78</v>
      </c>
      <c r="G87" s="8" t="s">
        <v>170</v>
      </c>
      <c r="H87" s="8">
        <v>0</v>
      </c>
      <c r="I87" s="11">
        <v>4.9000000000000004</v>
      </c>
      <c r="J87" s="11">
        <v>9.5</v>
      </c>
      <c r="K87" s="11">
        <v>0</v>
      </c>
      <c r="L87" s="14">
        <f t="shared" si="271"/>
        <v>279.3</v>
      </c>
      <c r="M87" s="14">
        <f t="shared" si="272"/>
        <v>541.5</v>
      </c>
      <c r="N87" s="14">
        <f t="shared" si="273"/>
        <v>0</v>
      </c>
      <c r="O87" s="15">
        <f t="shared" si="274"/>
        <v>382.20000000000005</v>
      </c>
      <c r="P87" s="15">
        <f t="shared" si="275"/>
        <v>741</v>
      </c>
      <c r="Q87" s="15">
        <f t="shared" si="276"/>
        <v>0</v>
      </c>
      <c r="R87" s="19">
        <f t="shared" si="277"/>
        <v>0</v>
      </c>
      <c r="S87" s="19">
        <f t="shared" si="278"/>
        <v>0</v>
      </c>
      <c r="T87" s="19">
        <f t="shared" si="279"/>
        <v>0</v>
      </c>
      <c r="U87" s="18">
        <f t="shared" si="294"/>
        <v>0.13792592592592592</v>
      </c>
      <c r="V87" s="18">
        <f t="shared" si="280"/>
        <v>0.26740740740740737</v>
      </c>
      <c r="W87" s="18">
        <f t="shared" si="281"/>
        <v>0</v>
      </c>
      <c r="X87" s="20">
        <f t="shared" si="282"/>
        <v>0</v>
      </c>
      <c r="Y87" s="20">
        <f t="shared" si="283"/>
        <v>0</v>
      </c>
      <c r="Z87" s="20">
        <f t="shared" si="284"/>
        <v>0</v>
      </c>
      <c r="AA87" s="16">
        <f t="shared" si="285"/>
        <v>0.18874074074074076</v>
      </c>
      <c r="AB87" s="16">
        <f t="shared" si="286"/>
        <v>0.36592592592592593</v>
      </c>
      <c r="AC87" s="16">
        <f t="shared" si="287"/>
        <v>0</v>
      </c>
      <c r="AD87" s="17" t="str">
        <f t="shared" si="288"/>
        <v>低</v>
      </c>
      <c r="AE87" s="17" t="str">
        <f t="shared" si="289"/>
        <v>中</v>
      </c>
      <c r="AF87" s="17" t="str">
        <f t="shared" si="290"/>
        <v>低</v>
      </c>
      <c r="AG87" s="15" t="str">
        <f t="shared" si="291"/>
        <v>低</v>
      </c>
      <c r="AH87" s="15" t="str">
        <f t="shared" si="292"/>
        <v>中</v>
      </c>
      <c r="AI87" s="15" t="str">
        <f t="shared" si="293"/>
        <v>低</v>
      </c>
      <c r="AJ87" s="21"/>
    </row>
    <row r="88" spans="1:36" s="4" customFormat="1">
      <c r="A88" s="5"/>
      <c r="B88" s="5"/>
      <c r="C88" s="5"/>
      <c r="D88" s="8" t="s">
        <v>238</v>
      </c>
      <c r="E88" s="8">
        <v>24</v>
      </c>
      <c r="F88" s="8">
        <v>33</v>
      </c>
      <c r="G88" s="8" t="s">
        <v>190</v>
      </c>
      <c r="H88" s="8">
        <v>0</v>
      </c>
      <c r="I88" s="11">
        <v>4.9000000000000004</v>
      </c>
      <c r="J88" s="11">
        <v>9.5</v>
      </c>
      <c r="K88" s="11">
        <v>0</v>
      </c>
      <c r="L88" s="14">
        <f t="shared" si="271"/>
        <v>117.60000000000001</v>
      </c>
      <c r="M88" s="14">
        <f t="shared" si="272"/>
        <v>228</v>
      </c>
      <c r="N88" s="14">
        <f t="shared" si="273"/>
        <v>0</v>
      </c>
      <c r="O88" s="15">
        <f t="shared" si="274"/>
        <v>161.70000000000002</v>
      </c>
      <c r="P88" s="15">
        <f t="shared" si="275"/>
        <v>313.5</v>
      </c>
      <c r="Q88" s="15">
        <f t="shared" si="276"/>
        <v>0</v>
      </c>
      <c r="R88" s="19">
        <f t="shared" si="277"/>
        <v>0</v>
      </c>
      <c r="S88" s="19">
        <f t="shared" si="278"/>
        <v>0</v>
      </c>
      <c r="T88" s="19">
        <f t="shared" si="279"/>
        <v>0</v>
      </c>
      <c r="U88" s="18">
        <f t="shared" si="294"/>
        <v>5.8074074074074084E-2</v>
      </c>
      <c r="V88" s="18">
        <f t="shared" si="280"/>
        <v>0.11259259259259259</v>
      </c>
      <c r="W88" s="18">
        <f t="shared" si="281"/>
        <v>0</v>
      </c>
      <c r="X88" s="20">
        <f t="shared" si="282"/>
        <v>0</v>
      </c>
      <c r="Y88" s="20">
        <f t="shared" si="283"/>
        <v>0</v>
      </c>
      <c r="Z88" s="20">
        <f t="shared" si="284"/>
        <v>0</v>
      </c>
      <c r="AA88" s="16">
        <f t="shared" si="285"/>
        <v>7.9851851851851854E-2</v>
      </c>
      <c r="AB88" s="16">
        <f t="shared" si="286"/>
        <v>0.15481481481481482</v>
      </c>
      <c r="AC88" s="16">
        <f t="shared" si="287"/>
        <v>0</v>
      </c>
      <c r="AD88" s="17" t="str">
        <f t="shared" si="288"/>
        <v>低</v>
      </c>
      <c r="AE88" s="17" t="str">
        <f t="shared" si="289"/>
        <v>低</v>
      </c>
      <c r="AF88" s="17" t="str">
        <f t="shared" si="290"/>
        <v>低</v>
      </c>
      <c r="AG88" s="15" t="str">
        <f t="shared" si="291"/>
        <v>低</v>
      </c>
      <c r="AH88" s="15" t="str">
        <f t="shared" si="292"/>
        <v>低</v>
      </c>
      <c r="AI88" s="15" t="str">
        <f t="shared" si="293"/>
        <v>低</v>
      </c>
      <c r="AJ88" s="21"/>
    </row>
    <row r="89" spans="1:36" s="4" customFormat="1">
      <c r="A89" s="5"/>
      <c r="B89" s="5"/>
      <c r="C89" s="5"/>
      <c r="D89" s="8" t="s">
        <v>239</v>
      </c>
      <c r="E89" s="8">
        <v>57</v>
      </c>
      <c r="F89" s="8">
        <v>78</v>
      </c>
      <c r="G89" s="8" t="s">
        <v>190</v>
      </c>
      <c r="H89" s="8">
        <v>0</v>
      </c>
      <c r="I89" s="11">
        <v>4.9000000000000004</v>
      </c>
      <c r="J89" s="11">
        <v>9.5</v>
      </c>
      <c r="K89" s="11">
        <v>0</v>
      </c>
      <c r="L89" s="14">
        <f t="shared" si="271"/>
        <v>279.3</v>
      </c>
      <c r="M89" s="14">
        <f t="shared" si="272"/>
        <v>541.5</v>
      </c>
      <c r="N89" s="14">
        <f t="shared" si="273"/>
        <v>0</v>
      </c>
      <c r="O89" s="15">
        <f t="shared" si="274"/>
        <v>382.20000000000005</v>
      </c>
      <c r="P89" s="15">
        <f t="shared" si="275"/>
        <v>741</v>
      </c>
      <c r="Q89" s="15">
        <f t="shared" si="276"/>
        <v>0</v>
      </c>
      <c r="R89" s="19">
        <f t="shared" si="277"/>
        <v>0</v>
      </c>
      <c r="S89" s="19">
        <f t="shared" si="278"/>
        <v>0</v>
      </c>
      <c r="T89" s="19">
        <f t="shared" si="279"/>
        <v>0</v>
      </c>
      <c r="U89" s="18">
        <f t="shared" si="294"/>
        <v>0.13792592592592592</v>
      </c>
      <c r="V89" s="18">
        <f t="shared" si="280"/>
        <v>0.26740740740740737</v>
      </c>
      <c r="W89" s="18">
        <f t="shared" si="281"/>
        <v>0</v>
      </c>
      <c r="X89" s="20">
        <f t="shared" si="282"/>
        <v>0</v>
      </c>
      <c r="Y89" s="20">
        <f t="shared" si="283"/>
        <v>0</v>
      </c>
      <c r="Z89" s="20">
        <f t="shared" si="284"/>
        <v>0</v>
      </c>
      <c r="AA89" s="16">
        <f t="shared" si="285"/>
        <v>0.18874074074074076</v>
      </c>
      <c r="AB89" s="16">
        <f t="shared" si="286"/>
        <v>0.36592592592592593</v>
      </c>
      <c r="AC89" s="16">
        <f t="shared" si="287"/>
        <v>0</v>
      </c>
      <c r="AD89" s="17" t="str">
        <f t="shared" si="288"/>
        <v>低</v>
      </c>
      <c r="AE89" s="17" t="str">
        <f t="shared" si="289"/>
        <v>中</v>
      </c>
      <c r="AF89" s="17" t="str">
        <f t="shared" si="290"/>
        <v>低</v>
      </c>
      <c r="AG89" s="15" t="str">
        <f t="shared" si="291"/>
        <v>低</v>
      </c>
      <c r="AH89" s="15" t="str">
        <f t="shared" si="292"/>
        <v>中</v>
      </c>
      <c r="AI89" s="15" t="str">
        <f t="shared" si="293"/>
        <v>低</v>
      </c>
      <c r="AJ89" s="21"/>
    </row>
    <row r="90" spans="1:36" s="4" customFormat="1">
      <c r="A90" s="5"/>
      <c r="B90" s="5"/>
      <c r="C90" s="5"/>
      <c r="D90" s="8" t="s">
        <v>240</v>
      </c>
      <c r="E90" s="8">
        <v>73</v>
      </c>
      <c r="F90" s="8">
        <v>101</v>
      </c>
      <c r="G90" s="8" t="s">
        <v>170</v>
      </c>
      <c r="H90" s="8">
        <v>0</v>
      </c>
      <c r="I90" s="11">
        <v>4.9000000000000004</v>
      </c>
      <c r="J90" s="11">
        <v>9.5</v>
      </c>
      <c r="K90" s="11">
        <v>0</v>
      </c>
      <c r="L90" s="14">
        <f t="shared" si="271"/>
        <v>357.70000000000005</v>
      </c>
      <c r="M90" s="14">
        <f t="shared" si="272"/>
        <v>693.5</v>
      </c>
      <c r="N90" s="14">
        <f t="shared" si="273"/>
        <v>0</v>
      </c>
      <c r="O90" s="15">
        <f t="shared" si="274"/>
        <v>494.90000000000003</v>
      </c>
      <c r="P90" s="15">
        <f t="shared" si="275"/>
        <v>959.5</v>
      </c>
      <c r="Q90" s="15">
        <f t="shared" si="276"/>
        <v>0</v>
      </c>
      <c r="R90" s="19">
        <f t="shared" si="277"/>
        <v>0</v>
      </c>
      <c r="S90" s="19">
        <f t="shared" si="278"/>
        <v>0</v>
      </c>
      <c r="T90" s="19">
        <f t="shared" si="279"/>
        <v>0</v>
      </c>
      <c r="U90" s="18">
        <f t="shared" si="294"/>
        <v>0.17664197530864198</v>
      </c>
      <c r="V90" s="18">
        <f t="shared" si="280"/>
        <v>0.34246913580246913</v>
      </c>
      <c r="W90" s="18">
        <f t="shared" si="281"/>
        <v>0</v>
      </c>
      <c r="X90" s="20">
        <f t="shared" si="282"/>
        <v>0</v>
      </c>
      <c r="Y90" s="20">
        <f t="shared" si="283"/>
        <v>0</v>
      </c>
      <c r="Z90" s="20">
        <f t="shared" si="284"/>
        <v>0</v>
      </c>
      <c r="AA90" s="16">
        <f t="shared" si="285"/>
        <v>0.24439506172839506</v>
      </c>
      <c r="AB90" s="16">
        <f t="shared" si="286"/>
        <v>0.47382716049382717</v>
      </c>
      <c r="AC90" s="16">
        <f t="shared" si="287"/>
        <v>0</v>
      </c>
      <c r="AD90" s="17" t="str">
        <f t="shared" si="288"/>
        <v>低</v>
      </c>
      <c r="AE90" s="17" t="str">
        <f t="shared" si="289"/>
        <v>中</v>
      </c>
      <c r="AF90" s="17" t="str">
        <f t="shared" si="290"/>
        <v>低</v>
      </c>
      <c r="AG90" s="15" t="str">
        <f t="shared" si="291"/>
        <v>中</v>
      </c>
      <c r="AH90" s="15" t="str">
        <f t="shared" si="292"/>
        <v>高</v>
      </c>
      <c r="AI90" s="15" t="str">
        <f t="shared" si="293"/>
        <v>低</v>
      </c>
      <c r="AJ90" s="21"/>
    </row>
    <row r="91" spans="1:36" s="4" customFormat="1">
      <c r="A91" s="5"/>
      <c r="B91" s="5"/>
      <c r="C91" s="5"/>
      <c r="D91" s="8" t="s">
        <v>241</v>
      </c>
      <c r="E91" s="8">
        <v>73</v>
      </c>
      <c r="F91" s="8">
        <v>101</v>
      </c>
      <c r="G91" s="8" t="s">
        <v>210</v>
      </c>
      <c r="H91" s="8">
        <v>0</v>
      </c>
      <c r="I91" s="11">
        <v>4.9000000000000004</v>
      </c>
      <c r="J91" s="11">
        <v>9.5</v>
      </c>
      <c r="K91" s="11">
        <v>0</v>
      </c>
      <c r="L91" s="14">
        <f t="shared" si="271"/>
        <v>357.70000000000005</v>
      </c>
      <c r="M91" s="14">
        <f t="shared" si="272"/>
        <v>693.5</v>
      </c>
      <c r="N91" s="14">
        <f t="shared" si="273"/>
        <v>0</v>
      </c>
      <c r="O91" s="15">
        <f t="shared" si="274"/>
        <v>494.90000000000003</v>
      </c>
      <c r="P91" s="15">
        <f t="shared" si="275"/>
        <v>959.5</v>
      </c>
      <c r="Q91" s="15">
        <f t="shared" si="276"/>
        <v>0</v>
      </c>
      <c r="R91" s="19">
        <f t="shared" si="277"/>
        <v>0</v>
      </c>
      <c r="S91" s="19">
        <f t="shared" si="278"/>
        <v>0</v>
      </c>
      <c r="T91" s="19">
        <f t="shared" si="279"/>
        <v>0</v>
      </c>
      <c r="U91" s="18">
        <f t="shared" si="294"/>
        <v>0.17664197530864198</v>
      </c>
      <c r="V91" s="18">
        <f t="shared" si="280"/>
        <v>0.34246913580246913</v>
      </c>
      <c r="W91" s="18">
        <f t="shared" si="281"/>
        <v>0</v>
      </c>
      <c r="X91" s="20">
        <f t="shared" si="282"/>
        <v>0</v>
      </c>
      <c r="Y91" s="20">
        <f t="shared" si="283"/>
        <v>0</v>
      </c>
      <c r="Z91" s="20">
        <f t="shared" si="284"/>
        <v>0</v>
      </c>
      <c r="AA91" s="16">
        <f t="shared" si="285"/>
        <v>0.24439506172839506</v>
      </c>
      <c r="AB91" s="16">
        <f t="shared" si="286"/>
        <v>0.47382716049382717</v>
      </c>
      <c r="AC91" s="16">
        <f t="shared" si="287"/>
        <v>0</v>
      </c>
      <c r="AD91" s="17" t="str">
        <f t="shared" si="288"/>
        <v>低</v>
      </c>
      <c r="AE91" s="17" t="str">
        <f t="shared" si="289"/>
        <v>中</v>
      </c>
      <c r="AF91" s="17" t="str">
        <f t="shared" si="290"/>
        <v>低</v>
      </c>
      <c r="AG91" s="15" t="str">
        <f t="shared" si="291"/>
        <v>中</v>
      </c>
      <c r="AH91" s="15" t="str">
        <f t="shared" si="292"/>
        <v>高</v>
      </c>
      <c r="AI91" s="15" t="str">
        <f t="shared" si="293"/>
        <v>低</v>
      </c>
      <c r="AJ91" s="21"/>
    </row>
    <row r="92" spans="1:36" s="4" customFormat="1">
      <c r="A92" s="5"/>
      <c r="B92" s="5"/>
      <c r="C92" s="5"/>
      <c r="D92" s="8" t="s">
        <v>242</v>
      </c>
      <c r="E92" s="8">
        <v>73</v>
      </c>
      <c r="F92" s="8">
        <v>101</v>
      </c>
      <c r="G92" s="8" t="s">
        <v>243</v>
      </c>
      <c r="H92" s="8">
        <v>0</v>
      </c>
      <c r="I92" s="11">
        <v>4.9000000000000004</v>
      </c>
      <c r="J92" s="11">
        <v>9.5</v>
      </c>
      <c r="K92" s="11">
        <v>0</v>
      </c>
      <c r="L92" s="14">
        <f t="shared" si="271"/>
        <v>357.70000000000005</v>
      </c>
      <c r="M92" s="14">
        <f t="shared" si="272"/>
        <v>693.5</v>
      </c>
      <c r="N92" s="14">
        <f t="shared" si="273"/>
        <v>0</v>
      </c>
      <c r="O92" s="15">
        <f t="shared" si="274"/>
        <v>494.90000000000003</v>
      </c>
      <c r="P92" s="15">
        <f t="shared" si="275"/>
        <v>959.5</v>
      </c>
      <c r="Q92" s="15">
        <f t="shared" si="276"/>
        <v>0</v>
      </c>
      <c r="R92" s="19">
        <f t="shared" si="277"/>
        <v>0</v>
      </c>
      <c r="S92" s="19">
        <f t="shared" si="278"/>
        <v>0</v>
      </c>
      <c r="T92" s="19">
        <f t="shared" si="279"/>
        <v>0</v>
      </c>
      <c r="U92" s="18">
        <f t="shared" si="294"/>
        <v>0.17664197530864198</v>
      </c>
      <c r="V92" s="18">
        <f t="shared" si="280"/>
        <v>0.34246913580246913</v>
      </c>
      <c r="W92" s="18">
        <f t="shared" si="281"/>
        <v>0</v>
      </c>
      <c r="X92" s="20">
        <f t="shared" si="282"/>
        <v>0</v>
      </c>
      <c r="Y92" s="20">
        <f t="shared" si="283"/>
        <v>0</v>
      </c>
      <c r="Z92" s="20">
        <f t="shared" si="284"/>
        <v>0</v>
      </c>
      <c r="AA92" s="16">
        <f t="shared" si="285"/>
        <v>0.24439506172839506</v>
      </c>
      <c r="AB92" s="16">
        <f t="shared" si="286"/>
        <v>0.47382716049382717</v>
      </c>
      <c r="AC92" s="16">
        <f t="shared" si="287"/>
        <v>0</v>
      </c>
      <c r="AD92" s="17" t="str">
        <f t="shared" si="288"/>
        <v>低</v>
      </c>
      <c r="AE92" s="17" t="str">
        <f t="shared" si="289"/>
        <v>中</v>
      </c>
      <c r="AF92" s="17" t="str">
        <f t="shared" si="290"/>
        <v>低</v>
      </c>
      <c r="AG92" s="15" t="str">
        <f t="shared" si="291"/>
        <v>中</v>
      </c>
      <c r="AH92" s="15" t="str">
        <f t="shared" si="292"/>
        <v>高</v>
      </c>
      <c r="AI92" s="15" t="str">
        <f t="shared" si="293"/>
        <v>低</v>
      </c>
      <c r="AJ92" s="21"/>
    </row>
    <row r="93" spans="1:36" s="4" customFormat="1">
      <c r="A93" s="5"/>
      <c r="B93" s="5"/>
      <c r="C93" s="5"/>
      <c r="D93" s="8" t="s">
        <v>244</v>
      </c>
      <c r="E93" s="8">
        <v>73</v>
      </c>
      <c r="F93" s="8">
        <v>101</v>
      </c>
      <c r="G93" s="8" t="s">
        <v>170</v>
      </c>
      <c r="H93" s="8">
        <v>0</v>
      </c>
      <c r="I93" s="11">
        <v>4.9000000000000004</v>
      </c>
      <c r="J93" s="11">
        <v>9.5</v>
      </c>
      <c r="K93" s="11">
        <v>0</v>
      </c>
      <c r="L93" s="14">
        <f t="shared" si="271"/>
        <v>357.70000000000005</v>
      </c>
      <c r="M93" s="14">
        <f t="shared" si="272"/>
        <v>693.5</v>
      </c>
      <c r="N93" s="14">
        <f t="shared" si="273"/>
        <v>0</v>
      </c>
      <c r="O93" s="15">
        <f t="shared" si="274"/>
        <v>494.90000000000003</v>
      </c>
      <c r="P93" s="15">
        <f t="shared" si="275"/>
        <v>959.5</v>
      </c>
      <c r="Q93" s="15">
        <f t="shared" si="276"/>
        <v>0</v>
      </c>
      <c r="R93" s="19">
        <f t="shared" si="277"/>
        <v>0</v>
      </c>
      <c r="S93" s="19">
        <f t="shared" si="278"/>
        <v>0</v>
      </c>
      <c r="T93" s="19">
        <f t="shared" si="279"/>
        <v>0</v>
      </c>
      <c r="U93" s="18">
        <f t="shared" si="294"/>
        <v>0.17664197530864198</v>
      </c>
      <c r="V93" s="18">
        <f t="shared" si="280"/>
        <v>0.34246913580246913</v>
      </c>
      <c r="W93" s="18">
        <f t="shared" si="281"/>
        <v>0</v>
      </c>
      <c r="X93" s="20">
        <f t="shared" si="282"/>
        <v>0</v>
      </c>
      <c r="Y93" s="20">
        <f t="shared" si="283"/>
        <v>0</v>
      </c>
      <c r="Z93" s="20">
        <f t="shared" si="284"/>
        <v>0</v>
      </c>
      <c r="AA93" s="16">
        <f t="shared" si="285"/>
        <v>0.24439506172839506</v>
      </c>
      <c r="AB93" s="16">
        <f t="shared" si="286"/>
        <v>0.47382716049382717</v>
      </c>
      <c r="AC93" s="16">
        <f t="shared" si="287"/>
        <v>0</v>
      </c>
      <c r="AD93" s="17" t="str">
        <f t="shared" si="288"/>
        <v>低</v>
      </c>
      <c r="AE93" s="17" t="str">
        <f t="shared" si="289"/>
        <v>中</v>
      </c>
      <c r="AF93" s="17" t="str">
        <f t="shared" si="290"/>
        <v>低</v>
      </c>
      <c r="AG93" s="15" t="str">
        <f t="shared" si="291"/>
        <v>中</v>
      </c>
      <c r="AH93" s="15" t="str">
        <f t="shared" si="292"/>
        <v>高</v>
      </c>
      <c r="AI93" s="15" t="str">
        <f t="shared" si="293"/>
        <v>低</v>
      </c>
      <c r="AJ93" s="21"/>
    </row>
    <row r="94" spans="1:36" s="4" customFormat="1">
      <c r="A94" s="5"/>
      <c r="B94" s="5"/>
      <c r="C94" s="5"/>
      <c r="D94" s="8" t="s">
        <v>245</v>
      </c>
      <c r="E94" s="8">
        <v>24</v>
      </c>
      <c r="F94" s="8">
        <v>33</v>
      </c>
      <c r="G94" s="8" t="s">
        <v>170</v>
      </c>
      <c r="H94" s="8">
        <v>0</v>
      </c>
      <c r="I94" s="11">
        <v>4.9000000000000004</v>
      </c>
      <c r="J94" s="11">
        <v>9.5</v>
      </c>
      <c r="K94" s="11">
        <v>0</v>
      </c>
      <c r="L94" s="14">
        <f t="shared" si="271"/>
        <v>117.60000000000001</v>
      </c>
      <c r="M94" s="14">
        <f t="shared" si="272"/>
        <v>228</v>
      </c>
      <c r="N94" s="14">
        <f t="shared" si="273"/>
        <v>0</v>
      </c>
      <c r="O94" s="15">
        <f t="shared" si="274"/>
        <v>161.70000000000002</v>
      </c>
      <c r="P94" s="15">
        <f t="shared" si="275"/>
        <v>313.5</v>
      </c>
      <c r="Q94" s="15">
        <f t="shared" si="276"/>
        <v>0</v>
      </c>
      <c r="R94" s="19">
        <f t="shared" si="277"/>
        <v>0</v>
      </c>
      <c r="S94" s="19">
        <f t="shared" si="278"/>
        <v>0</v>
      </c>
      <c r="T94" s="19">
        <f t="shared" si="279"/>
        <v>0</v>
      </c>
      <c r="U94" s="18">
        <f t="shared" si="294"/>
        <v>5.8074074074074084E-2</v>
      </c>
      <c r="V94" s="18">
        <f t="shared" si="280"/>
        <v>0.11259259259259259</v>
      </c>
      <c r="W94" s="18">
        <f t="shared" si="281"/>
        <v>0</v>
      </c>
      <c r="X94" s="20">
        <f t="shared" si="282"/>
        <v>0</v>
      </c>
      <c r="Y94" s="20">
        <f t="shared" si="283"/>
        <v>0</v>
      </c>
      <c r="Z94" s="20">
        <f t="shared" si="284"/>
        <v>0</v>
      </c>
      <c r="AA94" s="16">
        <f t="shared" si="285"/>
        <v>7.9851851851851854E-2</v>
      </c>
      <c r="AB94" s="16">
        <f t="shared" si="286"/>
        <v>0.15481481481481482</v>
      </c>
      <c r="AC94" s="16">
        <f t="shared" si="287"/>
        <v>0</v>
      </c>
      <c r="AD94" s="17" t="str">
        <f t="shared" si="288"/>
        <v>低</v>
      </c>
      <c r="AE94" s="17" t="str">
        <f t="shared" si="289"/>
        <v>低</v>
      </c>
      <c r="AF94" s="17" t="str">
        <f t="shared" si="290"/>
        <v>低</v>
      </c>
      <c r="AG94" s="15" t="str">
        <f t="shared" si="291"/>
        <v>低</v>
      </c>
      <c r="AH94" s="15" t="str">
        <f t="shared" si="292"/>
        <v>低</v>
      </c>
      <c r="AI94" s="15" t="str">
        <f t="shared" si="293"/>
        <v>低</v>
      </c>
      <c r="AJ94" s="21"/>
    </row>
    <row r="95" spans="1:36" s="4" customFormat="1">
      <c r="A95" s="5"/>
      <c r="B95" s="5"/>
      <c r="C95" s="5"/>
      <c r="D95" s="8" t="s">
        <v>246</v>
      </c>
      <c r="E95" s="8">
        <v>57</v>
      </c>
      <c r="F95" s="8">
        <v>78</v>
      </c>
      <c r="G95" s="8" t="s">
        <v>170</v>
      </c>
      <c r="H95" s="8">
        <v>0</v>
      </c>
      <c r="I95" s="11">
        <v>4.9000000000000004</v>
      </c>
      <c r="J95" s="11">
        <v>9.5</v>
      </c>
      <c r="K95" s="11">
        <v>0</v>
      </c>
      <c r="L95" s="14">
        <f t="shared" si="271"/>
        <v>279.3</v>
      </c>
      <c r="M95" s="14">
        <f t="shared" si="272"/>
        <v>541.5</v>
      </c>
      <c r="N95" s="14">
        <f t="shared" si="273"/>
        <v>0</v>
      </c>
      <c r="O95" s="15">
        <f t="shared" si="274"/>
        <v>382.20000000000005</v>
      </c>
      <c r="P95" s="15">
        <f t="shared" si="275"/>
        <v>741</v>
      </c>
      <c r="Q95" s="15">
        <f t="shared" si="276"/>
        <v>0</v>
      </c>
      <c r="R95" s="19">
        <f t="shared" si="277"/>
        <v>0</v>
      </c>
      <c r="S95" s="19">
        <f t="shared" si="278"/>
        <v>0</v>
      </c>
      <c r="T95" s="19">
        <f t="shared" si="279"/>
        <v>0</v>
      </c>
      <c r="U95" s="18">
        <f t="shared" si="294"/>
        <v>0.13792592592592592</v>
      </c>
      <c r="V95" s="18">
        <f t="shared" si="280"/>
        <v>0.26740740740740737</v>
      </c>
      <c r="W95" s="18">
        <f t="shared" si="281"/>
        <v>0</v>
      </c>
      <c r="X95" s="20">
        <f t="shared" si="282"/>
        <v>0</v>
      </c>
      <c r="Y95" s="20">
        <f t="shared" si="283"/>
        <v>0</v>
      </c>
      <c r="Z95" s="20">
        <f t="shared" si="284"/>
        <v>0</v>
      </c>
      <c r="AA95" s="16">
        <f t="shared" si="285"/>
        <v>0.18874074074074076</v>
      </c>
      <c r="AB95" s="16">
        <f t="shared" si="286"/>
        <v>0.36592592592592593</v>
      </c>
      <c r="AC95" s="16">
        <f t="shared" si="287"/>
        <v>0</v>
      </c>
      <c r="AD95" s="17" t="str">
        <f t="shared" si="288"/>
        <v>低</v>
      </c>
      <c r="AE95" s="17" t="str">
        <f t="shared" si="289"/>
        <v>中</v>
      </c>
      <c r="AF95" s="17" t="str">
        <f t="shared" si="290"/>
        <v>低</v>
      </c>
      <c r="AG95" s="15" t="str">
        <f t="shared" si="291"/>
        <v>低</v>
      </c>
      <c r="AH95" s="15" t="str">
        <f t="shared" si="292"/>
        <v>中</v>
      </c>
      <c r="AI95" s="15" t="str">
        <f t="shared" si="293"/>
        <v>低</v>
      </c>
      <c r="AJ95" s="21"/>
    </row>
    <row r="96" spans="1:36">
      <c r="A96" s="5" t="s">
        <v>17</v>
      </c>
      <c r="B96" s="5" t="s">
        <v>100</v>
      </c>
      <c r="C96" s="5" t="s">
        <v>21</v>
      </c>
      <c r="D96" s="10" t="s">
        <v>168</v>
      </c>
      <c r="E96" s="8">
        <v>24</v>
      </c>
      <c r="F96" s="8">
        <v>33</v>
      </c>
      <c r="G96" s="8" t="s">
        <v>170</v>
      </c>
      <c r="H96" s="8">
        <v>0</v>
      </c>
      <c r="I96" s="11">
        <v>4.9000000000000004</v>
      </c>
      <c r="J96" s="11">
        <v>9.5</v>
      </c>
      <c r="K96" s="11">
        <v>0</v>
      </c>
      <c r="L96" s="14">
        <f t="shared" si="271"/>
        <v>117.60000000000001</v>
      </c>
      <c r="M96" s="14">
        <f t="shared" si="272"/>
        <v>228</v>
      </c>
      <c r="N96" s="14">
        <f t="shared" si="273"/>
        <v>0</v>
      </c>
      <c r="O96" s="15">
        <f t="shared" si="274"/>
        <v>161.70000000000002</v>
      </c>
      <c r="P96" s="15">
        <f t="shared" si="275"/>
        <v>313.5</v>
      </c>
      <c r="Q96" s="15">
        <f t="shared" si="276"/>
        <v>0</v>
      </c>
      <c r="R96" s="19">
        <f t="shared" si="277"/>
        <v>0</v>
      </c>
      <c r="S96" s="19">
        <f t="shared" si="278"/>
        <v>0</v>
      </c>
      <c r="T96" s="19">
        <f t="shared" si="279"/>
        <v>0</v>
      </c>
      <c r="U96" s="18">
        <f t="shared" si="294"/>
        <v>5.8074074074074084E-2</v>
      </c>
      <c r="V96" s="18">
        <f t="shared" si="280"/>
        <v>0.11259259259259259</v>
      </c>
      <c r="W96" s="18">
        <f t="shared" si="281"/>
        <v>0</v>
      </c>
      <c r="X96" s="20">
        <f t="shared" si="282"/>
        <v>0</v>
      </c>
      <c r="Y96" s="20">
        <f t="shared" si="283"/>
        <v>0</v>
      </c>
      <c r="Z96" s="20">
        <f t="shared" si="284"/>
        <v>0</v>
      </c>
      <c r="AA96" s="16">
        <f t="shared" si="285"/>
        <v>7.9851851851851854E-2</v>
      </c>
      <c r="AB96" s="16">
        <f t="shared" si="286"/>
        <v>0.15481481481481482</v>
      </c>
      <c r="AC96" s="16">
        <f t="shared" si="287"/>
        <v>0</v>
      </c>
      <c r="AD96" s="17" t="str">
        <f t="shared" si="288"/>
        <v>低</v>
      </c>
      <c r="AE96" s="17" t="str">
        <f t="shared" si="289"/>
        <v>低</v>
      </c>
      <c r="AF96" s="17" t="str">
        <f t="shared" si="290"/>
        <v>低</v>
      </c>
      <c r="AG96" s="15" t="str">
        <f t="shared" si="291"/>
        <v>低</v>
      </c>
      <c r="AH96" s="15" t="str">
        <f t="shared" si="292"/>
        <v>低</v>
      </c>
      <c r="AI96" s="15" t="str">
        <f t="shared" si="293"/>
        <v>低</v>
      </c>
    </row>
    <row r="97" spans="1:36" s="4" customFormat="1">
      <c r="A97" s="5"/>
      <c r="B97" s="5"/>
      <c r="C97" s="5"/>
      <c r="D97" s="8" t="s">
        <v>247</v>
      </c>
      <c r="E97" s="8">
        <v>65</v>
      </c>
      <c r="F97" s="8">
        <v>90</v>
      </c>
      <c r="G97" s="8" t="s">
        <v>170</v>
      </c>
      <c r="H97" s="8">
        <v>0</v>
      </c>
      <c r="I97" s="11">
        <v>4.9000000000000004</v>
      </c>
      <c r="J97" s="11">
        <v>9.5</v>
      </c>
      <c r="K97" s="11">
        <v>0</v>
      </c>
      <c r="L97" s="14">
        <f t="shared" si="271"/>
        <v>318.5</v>
      </c>
      <c r="M97" s="14">
        <f t="shared" si="272"/>
        <v>617.5</v>
      </c>
      <c r="N97" s="14">
        <f t="shared" si="273"/>
        <v>0</v>
      </c>
      <c r="O97" s="15">
        <f t="shared" si="274"/>
        <v>441.00000000000006</v>
      </c>
      <c r="P97" s="15">
        <f t="shared" si="275"/>
        <v>855</v>
      </c>
      <c r="Q97" s="15">
        <f t="shared" si="276"/>
        <v>0</v>
      </c>
      <c r="R97" s="19">
        <f t="shared" si="277"/>
        <v>0</v>
      </c>
      <c r="S97" s="19">
        <f t="shared" si="278"/>
        <v>0</v>
      </c>
      <c r="T97" s="19">
        <f t="shared" si="279"/>
        <v>0</v>
      </c>
      <c r="U97" s="18">
        <f t="shared" si="294"/>
        <v>0.15728395061728395</v>
      </c>
      <c r="V97" s="18">
        <f t="shared" si="280"/>
        <v>0.30493827160493825</v>
      </c>
      <c r="W97" s="18">
        <f t="shared" si="281"/>
        <v>0</v>
      </c>
      <c r="X97" s="20">
        <f t="shared" si="282"/>
        <v>0</v>
      </c>
      <c r="Y97" s="20">
        <f t="shared" si="283"/>
        <v>0</v>
      </c>
      <c r="Z97" s="20">
        <f t="shared" si="284"/>
        <v>0</v>
      </c>
      <c r="AA97" s="16">
        <f t="shared" si="285"/>
        <v>0.21777777777777782</v>
      </c>
      <c r="AB97" s="16">
        <f t="shared" si="286"/>
        <v>0.42222222222222217</v>
      </c>
      <c r="AC97" s="16">
        <f t="shared" si="287"/>
        <v>0</v>
      </c>
      <c r="AD97" s="17" t="str">
        <f t="shared" si="288"/>
        <v>低</v>
      </c>
      <c r="AE97" s="17" t="str">
        <f t="shared" si="289"/>
        <v>中</v>
      </c>
      <c r="AF97" s="17" t="str">
        <f t="shared" si="290"/>
        <v>低</v>
      </c>
      <c r="AG97" s="15" t="str">
        <f t="shared" si="291"/>
        <v>低</v>
      </c>
      <c r="AH97" s="15" t="str">
        <f t="shared" si="292"/>
        <v>中</v>
      </c>
      <c r="AI97" s="15" t="str">
        <f t="shared" si="293"/>
        <v>低</v>
      </c>
      <c r="AJ97" s="21"/>
    </row>
    <row r="98" spans="1:36" s="4" customFormat="1">
      <c r="A98" s="5"/>
      <c r="B98" s="5"/>
      <c r="C98" s="5"/>
      <c r="D98" s="8" t="s">
        <v>248</v>
      </c>
      <c r="E98" s="8">
        <v>24</v>
      </c>
      <c r="F98" s="8">
        <v>33</v>
      </c>
      <c r="G98" s="8" t="s">
        <v>170</v>
      </c>
      <c r="H98" s="8">
        <v>0</v>
      </c>
      <c r="I98" s="11">
        <v>4.9000000000000004</v>
      </c>
      <c r="J98" s="11">
        <v>9.5</v>
      </c>
      <c r="K98" s="11">
        <v>0</v>
      </c>
      <c r="L98" s="14">
        <f t="shared" si="271"/>
        <v>117.60000000000001</v>
      </c>
      <c r="M98" s="14">
        <f t="shared" si="272"/>
        <v>228</v>
      </c>
      <c r="N98" s="14">
        <f t="shared" si="273"/>
        <v>0</v>
      </c>
      <c r="O98" s="15">
        <f t="shared" si="274"/>
        <v>161.70000000000002</v>
      </c>
      <c r="P98" s="15">
        <f t="shared" si="275"/>
        <v>313.5</v>
      </c>
      <c r="Q98" s="15">
        <f t="shared" si="276"/>
        <v>0</v>
      </c>
      <c r="R98" s="19">
        <f t="shared" si="277"/>
        <v>0</v>
      </c>
      <c r="S98" s="19">
        <f t="shared" si="278"/>
        <v>0</v>
      </c>
      <c r="T98" s="19">
        <f t="shared" si="279"/>
        <v>0</v>
      </c>
      <c r="U98" s="18">
        <f t="shared" si="294"/>
        <v>5.8074074074074084E-2</v>
      </c>
      <c r="V98" s="18">
        <f t="shared" si="280"/>
        <v>0.11259259259259259</v>
      </c>
      <c r="W98" s="18">
        <f t="shared" si="281"/>
        <v>0</v>
      </c>
      <c r="X98" s="20">
        <f t="shared" si="282"/>
        <v>0</v>
      </c>
      <c r="Y98" s="20">
        <f t="shared" si="283"/>
        <v>0</v>
      </c>
      <c r="Z98" s="20">
        <f t="shared" si="284"/>
        <v>0</v>
      </c>
      <c r="AA98" s="16">
        <f t="shared" si="285"/>
        <v>7.9851851851851854E-2</v>
      </c>
      <c r="AB98" s="16">
        <f t="shared" si="286"/>
        <v>0.15481481481481482</v>
      </c>
      <c r="AC98" s="16">
        <f t="shared" si="287"/>
        <v>0</v>
      </c>
      <c r="AD98" s="17" t="str">
        <f t="shared" si="288"/>
        <v>低</v>
      </c>
      <c r="AE98" s="17" t="str">
        <f t="shared" si="289"/>
        <v>低</v>
      </c>
      <c r="AF98" s="17" t="str">
        <f t="shared" si="290"/>
        <v>低</v>
      </c>
      <c r="AG98" s="15" t="str">
        <f t="shared" si="291"/>
        <v>低</v>
      </c>
      <c r="AH98" s="15" t="str">
        <f t="shared" si="292"/>
        <v>低</v>
      </c>
      <c r="AI98" s="15" t="str">
        <f t="shared" si="293"/>
        <v>低</v>
      </c>
      <c r="AJ98" s="21"/>
    </row>
    <row r="99" spans="1:36" s="4" customFormat="1">
      <c r="A99" s="5"/>
      <c r="B99" s="5"/>
      <c r="C99" s="5"/>
      <c r="D99" s="8" t="s">
        <v>249</v>
      </c>
      <c r="E99" s="8">
        <v>24</v>
      </c>
      <c r="F99" s="8">
        <v>33</v>
      </c>
      <c r="G99" s="8" t="s">
        <v>170</v>
      </c>
      <c r="H99" s="8">
        <v>0</v>
      </c>
      <c r="I99" s="11">
        <v>4.9000000000000004</v>
      </c>
      <c r="J99" s="11">
        <v>9.5</v>
      </c>
      <c r="K99" s="11">
        <v>0</v>
      </c>
      <c r="L99" s="14">
        <f t="shared" si="271"/>
        <v>117.60000000000001</v>
      </c>
      <c r="M99" s="14">
        <f t="shared" si="272"/>
        <v>228</v>
      </c>
      <c r="N99" s="14">
        <f t="shared" si="273"/>
        <v>0</v>
      </c>
      <c r="O99" s="15">
        <f t="shared" si="274"/>
        <v>161.70000000000002</v>
      </c>
      <c r="P99" s="15">
        <f t="shared" si="275"/>
        <v>313.5</v>
      </c>
      <c r="Q99" s="15">
        <f t="shared" si="276"/>
        <v>0</v>
      </c>
      <c r="R99" s="19">
        <f t="shared" si="277"/>
        <v>0</v>
      </c>
      <c r="S99" s="19">
        <f t="shared" si="278"/>
        <v>0</v>
      </c>
      <c r="T99" s="19">
        <f t="shared" si="279"/>
        <v>0</v>
      </c>
      <c r="U99" s="18">
        <f t="shared" si="294"/>
        <v>5.8074074074074084E-2</v>
      </c>
      <c r="V99" s="18">
        <f t="shared" si="280"/>
        <v>0.11259259259259259</v>
      </c>
      <c r="W99" s="18">
        <f t="shared" si="281"/>
        <v>0</v>
      </c>
      <c r="X99" s="20">
        <f t="shared" si="282"/>
        <v>0</v>
      </c>
      <c r="Y99" s="20">
        <f t="shared" si="283"/>
        <v>0</v>
      </c>
      <c r="Z99" s="20">
        <f t="shared" si="284"/>
        <v>0</v>
      </c>
      <c r="AA99" s="16">
        <f t="shared" si="285"/>
        <v>7.9851851851851854E-2</v>
      </c>
      <c r="AB99" s="16">
        <f t="shared" si="286"/>
        <v>0.15481481481481482</v>
      </c>
      <c r="AC99" s="16">
        <f t="shared" si="287"/>
        <v>0</v>
      </c>
      <c r="AD99" s="17" t="str">
        <f t="shared" si="288"/>
        <v>低</v>
      </c>
      <c r="AE99" s="17" t="str">
        <f t="shared" si="289"/>
        <v>低</v>
      </c>
      <c r="AF99" s="17" t="str">
        <f t="shared" si="290"/>
        <v>低</v>
      </c>
      <c r="AG99" s="15" t="str">
        <f t="shared" si="291"/>
        <v>低</v>
      </c>
      <c r="AH99" s="15" t="str">
        <f t="shared" si="292"/>
        <v>低</v>
      </c>
      <c r="AI99" s="15" t="str">
        <f t="shared" si="293"/>
        <v>低</v>
      </c>
      <c r="AJ99" s="21"/>
    </row>
    <row r="100" spans="1:36">
      <c r="A100" s="5" t="s">
        <v>17</v>
      </c>
      <c r="B100" s="5" t="s">
        <v>101</v>
      </c>
      <c r="C100" s="5" t="s">
        <v>22</v>
      </c>
      <c r="D100" s="10" t="s">
        <v>168</v>
      </c>
      <c r="E100" s="8">
        <v>24</v>
      </c>
      <c r="F100" s="8">
        <v>33</v>
      </c>
      <c r="G100" s="8" t="s">
        <v>170</v>
      </c>
      <c r="H100" s="8">
        <v>0</v>
      </c>
      <c r="I100" s="11">
        <v>3.6</v>
      </c>
      <c r="J100" s="11">
        <v>7.61</v>
      </c>
      <c r="K100" s="11">
        <v>0</v>
      </c>
      <c r="L100" s="14">
        <f t="shared" si="271"/>
        <v>86.4</v>
      </c>
      <c r="M100" s="14">
        <f t="shared" si="272"/>
        <v>182.64000000000001</v>
      </c>
      <c r="N100" s="14">
        <f t="shared" si="273"/>
        <v>0</v>
      </c>
      <c r="O100" s="15">
        <f t="shared" si="274"/>
        <v>118.8</v>
      </c>
      <c r="P100" s="15">
        <f t="shared" si="275"/>
        <v>251.13000000000002</v>
      </c>
      <c r="Q100" s="15">
        <f t="shared" si="276"/>
        <v>0</v>
      </c>
      <c r="R100" s="19">
        <f t="shared" si="277"/>
        <v>0</v>
      </c>
      <c r="S100" s="19">
        <f t="shared" si="278"/>
        <v>0</v>
      </c>
      <c r="T100" s="19">
        <f t="shared" si="279"/>
        <v>0</v>
      </c>
      <c r="U100" s="18">
        <f t="shared" si="294"/>
        <v>4.2666666666666672E-2</v>
      </c>
      <c r="V100" s="18">
        <f t="shared" si="280"/>
        <v>9.0192592592592602E-2</v>
      </c>
      <c r="W100" s="18">
        <f t="shared" si="281"/>
        <v>0</v>
      </c>
      <c r="X100" s="20">
        <f t="shared" si="282"/>
        <v>0</v>
      </c>
      <c r="Y100" s="20">
        <f t="shared" si="283"/>
        <v>0</v>
      </c>
      <c r="Z100" s="20">
        <f t="shared" si="284"/>
        <v>0</v>
      </c>
      <c r="AA100" s="16">
        <f t="shared" si="285"/>
        <v>5.8666666666666659E-2</v>
      </c>
      <c r="AB100" s="16">
        <f t="shared" si="286"/>
        <v>0.12401481481481483</v>
      </c>
      <c r="AC100" s="16">
        <f t="shared" si="287"/>
        <v>0</v>
      </c>
      <c r="AD100" s="17" t="str">
        <f t="shared" si="288"/>
        <v>低</v>
      </c>
      <c r="AE100" s="17" t="str">
        <f t="shared" si="289"/>
        <v>低</v>
      </c>
      <c r="AF100" s="17" t="str">
        <f t="shared" si="290"/>
        <v>低</v>
      </c>
      <c r="AG100" s="15" t="str">
        <f t="shared" si="291"/>
        <v>低</v>
      </c>
      <c r="AH100" s="15" t="str">
        <f t="shared" si="292"/>
        <v>低</v>
      </c>
      <c r="AI100" s="15" t="str">
        <f t="shared" si="293"/>
        <v>低</v>
      </c>
    </row>
    <row r="101" spans="1:36" s="4" customFormat="1">
      <c r="A101" s="5"/>
      <c r="B101" s="5"/>
      <c r="C101" s="5"/>
      <c r="D101" s="8" t="s">
        <v>250</v>
      </c>
      <c r="E101" s="8">
        <v>57</v>
      </c>
      <c r="F101" s="8">
        <v>78</v>
      </c>
      <c r="G101" s="8" t="s">
        <v>170</v>
      </c>
      <c r="H101" s="8">
        <v>0</v>
      </c>
      <c r="I101" s="11">
        <v>3.6</v>
      </c>
      <c r="J101" s="11">
        <v>7.61</v>
      </c>
      <c r="K101" s="11">
        <v>0</v>
      </c>
      <c r="L101" s="14">
        <f t="shared" si="271"/>
        <v>205.20000000000002</v>
      </c>
      <c r="M101" s="14">
        <f t="shared" si="272"/>
        <v>433.77000000000004</v>
      </c>
      <c r="N101" s="14">
        <f t="shared" si="273"/>
        <v>0</v>
      </c>
      <c r="O101" s="15">
        <f t="shared" si="274"/>
        <v>280.8</v>
      </c>
      <c r="P101" s="15">
        <f t="shared" si="275"/>
        <v>593.58000000000004</v>
      </c>
      <c r="Q101" s="15">
        <f t="shared" si="276"/>
        <v>0</v>
      </c>
      <c r="R101" s="19">
        <f t="shared" si="277"/>
        <v>0</v>
      </c>
      <c r="S101" s="19">
        <f t="shared" si="278"/>
        <v>0</v>
      </c>
      <c r="T101" s="19">
        <f t="shared" si="279"/>
        <v>0</v>
      </c>
      <c r="U101" s="18">
        <f t="shared" si="294"/>
        <v>0.10133333333333334</v>
      </c>
      <c r="V101" s="18">
        <f t="shared" si="280"/>
        <v>0.2142074074074074</v>
      </c>
      <c r="W101" s="18">
        <f t="shared" si="281"/>
        <v>0</v>
      </c>
      <c r="X101" s="20">
        <f t="shared" si="282"/>
        <v>0</v>
      </c>
      <c r="Y101" s="20">
        <f t="shared" si="283"/>
        <v>0</v>
      </c>
      <c r="Z101" s="20">
        <f t="shared" si="284"/>
        <v>0</v>
      </c>
      <c r="AA101" s="16">
        <f t="shared" si="285"/>
        <v>0.13866666666666666</v>
      </c>
      <c r="AB101" s="16">
        <f t="shared" si="286"/>
        <v>0.29312592592592596</v>
      </c>
      <c r="AC101" s="16">
        <f t="shared" si="287"/>
        <v>0</v>
      </c>
      <c r="AD101" s="17" t="str">
        <f t="shared" si="288"/>
        <v>低</v>
      </c>
      <c r="AE101" s="17" t="str">
        <f t="shared" si="289"/>
        <v>低</v>
      </c>
      <c r="AF101" s="17" t="str">
        <f t="shared" si="290"/>
        <v>低</v>
      </c>
      <c r="AG101" s="15" t="str">
        <f t="shared" si="291"/>
        <v>低</v>
      </c>
      <c r="AH101" s="15" t="str">
        <f t="shared" si="292"/>
        <v>中</v>
      </c>
      <c r="AI101" s="15" t="str">
        <f t="shared" si="293"/>
        <v>低</v>
      </c>
      <c r="AJ101" s="21"/>
    </row>
    <row r="102" spans="1:36" s="4" customFormat="1">
      <c r="A102" s="5"/>
      <c r="B102" s="5"/>
      <c r="C102" s="5"/>
      <c r="D102" s="8" t="s">
        <v>251</v>
      </c>
      <c r="E102" s="8">
        <v>40</v>
      </c>
      <c r="F102" s="8">
        <v>56</v>
      </c>
      <c r="G102" s="8" t="s">
        <v>170</v>
      </c>
      <c r="H102" s="8">
        <v>0</v>
      </c>
      <c r="I102" s="11">
        <v>3.6</v>
      </c>
      <c r="J102" s="11">
        <v>7.61</v>
      </c>
      <c r="K102" s="11">
        <v>0</v>
      </c>
      <c r="L102" s="14">
        <f t="shared" si="271"/>
        <v>144</v>
      </c>
      <c r="M102" s="14">
        <f t="shared" si="272"/>
        <v>304.40000000000003</v>
      </c>
      <c r="N102" s="14">
        <f t="shared" si="273"/>
        <v>0</v>
      </c>
      <c r="O102" s="15">
        <f t="shared" si="274"/>
        <v>201.6</v>
      </c>
      <c r="P102" s="15">
        <f t="shared" si="275"/>
        <v>426.16</v>
      </c>
      <c r="Q102" s="15">
        <f t="shared" si="276"/>
        <v>0</v>
      </c>
      <c r="R102" s="19">
        <f t="shared" si="277"/>
        <v>0</v>
      </c>
      <c r="S102" s="19">
        <f t="shared" si="278"/>
        <v>0</v>
      </c>
      <c r="T102" s="19">
        <f t="shared" si="279"/>
        <v>0</v>
      </c>
      <c r="U102" s="18">
        <f t="shared" si="294"/>
        <v>7.1111111111111111E-2</v>
      </c>
      <c r="V102" s="18">
        <f t="shared" si="280"/>
        <v>0.150320987654321</v>
      </c>
      <c r="W102" s="18">
        <f t="shared" si="281"/>
        <v>0</v>
      </c>
      <c r="X102" s="20">
        <f t="shared" si="282"/>
        <v>0</v>
      </c>
      <c r="Y102" s="20">
        <f t="shared" si="283"/>
        <v>0</v>
      </c>
      <c r="Z102" s="20">
        <f t="shared" si="284"/>
        <v>0</v>
      </c>
      <c r="AA102" s="16">
        <f t="shared" si="285"/>
        <v>9.955555555555555E-2</v>
      </c>
      <c r="AB102" s="16">
        <f t="shared" si="286"/>
        <v>0.21044938271604938</v>
      </c>
      <c r="AC102" s="16">
        <f t="shared" si="287"/>
        <v>0</v>
      </c>
      <c r="AD102" s="17" t="str">
        <f t="shared" si="288"/>
        <v>低</v>
      </c>
      <c r="AE102" s="17" t="str">
        <f t="shared" si="289"/>
        <v>低</v>
      </c>
      <c r="AF102" s="17" t="str">
        <f t="shared" si="290"/>
        <v>低</v>
      </c>
      <c r="AG102" s="15" t="str">
        <f t="shared" si="291"/>
        <v>低</v>
      </c>
      <c r="AH102" s="15" t="str">
        <f t="shared" si="292"/>
        <v>低</v>
      </c>
      <c r="AI102" s="15" t="str">
        <f t="shared" si="293"/>
        <v>低</v>
      </c>
      <c r="AJ102" s="21"/>
    </row>
    <row r="103" spans="1:36" s="4" customFormat="1">
      <c r="A103" s="5"/>
      <c r="B103" s="5"/>
      <c r="C103" s="5"/>
      <c r="D103" s="8" t="s">
        <v>252</v>
      </c>
      <c r="E103" s="8">
        <v>97</v>
      </c>
      <c r="F103" s="8">
        <v>135</v>
      </c>
      <c r="G103" s="8" t="s">
        <v>170</v>
      </c>
      <c r="H103" s="8">
        <v>0</v>
      </c>
      <c r="I103" s="11">
        <v>3.6</v>
      </c>
      <c r="J103" s="11">
        <v>7.61</v>
      </c>
      <c r="K103" s="11">
        <v>0</v>
      </c>
      <c r="L103" s="14">
        <f t="shared" si="271"/>
        <v>349.2</v>
      </c>
      <c r="M103" s="14">
        <f t="shared" si="272"/>
        <v>738.17000000000007</v>
      </c>
      <c r="N103" s="14">
        <f t="shared" si="273"/>
        <v>0</v>
      </c>
      <c r="O103" s="15">
        <f t="shared" si="274"/>
        <v>486</v>
      </c>
      <c r="P103" s="15">
        <f t="shared" si="275"/>
        <v>1027.3500000000001</v>
      </c>
      <c r="Q103" s="15">
        <f t="shared" si="276"/>
        <v>0</v>
      </c>
      <c r="R103" s="19">
        <f t="shared" si="277"/>
        <v>0</v>
      </c>
      <c r="S103" s="19">
        <f t="shared" si="278"/>
        <v>0</v>
      </c>
      <c r="T103" s="19">
        <f t="shared" si="279"/>
        <v>0</v>
      </c>
      <c r="U103" s="18">
        <f t="shared" si="294"/>
        <v>0.17244444444444443</v>
      </c>
      <c r="V103" s="18">
        <f t="shared" si="280"/>
        <v>0.36452839506172841</v>
      </c>
      <c r="W103" s="18">
        <f t="shared" si="281"/>
        <v>0</v>
      </c>
      <c r="X103" s="20">
        <f t="shared" si="282"/>
        <v>0</v>
      </c>
      <c r="Y103" s="20">
        <f t="shared" si="283"/>
        <v>0</v>
      </c>
      <c r="Z103" s="20">
        <f t="shared" si="284"/>
        <v>0</v>
      </c>
      <c r="AA103" s="16">
        <f t="shared" si="285"/>
        <v>0.24</v>
      </c>
      <c r="AB103" s="16">
        <f t="shared" si="286"/>
        <v>0.50733333333333341</v>
      </c>
      <c r="AC103" s="16">
        <f t="shared" si="287"/>
        <v>0</v>
      </c>
      <c r="AD103" s="17" t="str">
        <f t="shared" si="288"/>
        <v>低</v>
      </c>
      <c r="AE103" s="17" t="str">
        <f t="shared" si="289"/>
        <v>中</v>
      </c>
      <c r="AF103" s="17" t="str">
        <f t="shared" si="290"/>
        <v>低</v>
      </c>
      <c r="AG103" s="15" t="str">
        <f t="shared" si="291"/>
        <v>中</v>
      </c>
      <c r="AH103" s="15" t="str">
        <f t="shared" si="292"/>
        <v>高</v>
      </c>
      <c r="AI103" s="15" t="str">
        <f t="shared" si="293"/>
        <v>低</v>
      </c>
      <c r="AJ103" s="21"/>
    </row>
    <row r="104" spans="1:36" s="4" customFormat="1">
      <c r="A104" s="5"/>
      <c r="B104" s="5"/>
      <c r="C104" s="5"/>
      <c r="D104" s="8" t="s">
        <v>253</v>
      </c>
      <c r="E104" s="8">
        <v>56</v>
      </c>
      <c r="F104" s="8">
        <v>75</v>
      </c>
      <c r="G104" s="8" t="s">
        <v>254</v>
      </c>
      <c r="H104" s="8">
        <v>40</v>
      </c>
      <c r="I104" s="11">
        <v>3.6</v>
      </c>
      <c r="J104" s="11">
        <v>7.61</v>
      </c>
      <c r="K104" s="11">
        <v>0</v>
      </c>
      <c r="L104" s="14">
        <f t="shared" si="271"/>
        <v>201.6</v>
      </c>
      <c r="M104" s="14">
        <f t="shared" si="272"/>
        <v>426.16</v>
      </c>
      <c r="N104" s="14">
        <f t="shared" si="273"/>
        <v>0</v>
      </c>
      <c r="O104" s="15">
        <f t="shared" si="274"/>
        <v>270</v>
      </c>
      <c r="P104" s="15">
        <f t="shared" si="275"/>
        <v>570.75</v>
      </c>
      <c r="Q104" s="15">
        <f t="shared" si="276"/>
        <v>0</v>
      </c>
      <c r="R104" s="19">
        <f t="shared" si="277"/>
        <v>144</v>
      </c>
      <c r="S104" s="19">
        <f t="shared" si="278"/>
        <v>304.40000000000003</v>
      </c>
      <c r="T104" s="19">
        <f t="shared" si="279"/>
        <v>0</v>
      </c>
      <c r="U104" s="18">
        <f t="shared" si="294"/>
        <v>9.955555555555555E-2</v>
      </c>
      <c r="V104" s="18">
        <f t="shared" si="280"/>
        <v>0.21044938271604938</v>
      </c>
      <c r="W104" s="18">
        <f t="shared" si="281"/>
        <v>0</v>
      </c>
      <c r="X104" s="20">
        <f t="shared" si="282"/>
        <v>7.1111111111111111E-2</v>
      </c>
      <c r="Y104" s="20">
        <f t="shared" si="283"/>
        <v>0.150320987654321</v>
      </c>
      <c r="Z104" s="20">
        <f t="shared" si="284"/>
        <v>0</v>
      </c>
      <c r="AA104" s="16">
        <f t="shared" si="285"/>
        <v>0.13333333333333333</v>
      </c>
      <c r="AB104" s="16">
        <f t="shared" si="286"/>
        <v>0.28185185185185185</v>
      </c>
      <c r="AC104" s="16">
        <f t="shared" si="287"/>
        <v>0</v>
      </c>
      <c r="AD104" s="17" t="str">
        <f t="shared" si="288"/>
        <v>低</v>
      </c>
      <c r="AE104" s="17" t="str">
        <f t="shared" si="289"/>
        <v>中</v>
      </c>
      <c r="AF104" s="17" t="str">
        <f t="shared" si="290"/>
        <v>低</v>
      </c>
      <c r="AG104" s="15" t="str">
        <f t="shared" si="291"/>
        <v>低</v>
      </c>
      <c r="AH104" s="15" t="str">
        <f t="shared" si="292"/>
        <v>中</v>
      </c>
      <c r="AI104" s="15" t="str">
        <f t="shared" si="293"/>
        <v>低</v>
      </c>
      <c r="AJ104" s="21"/>
    </row>
    <row r="105" spans="1:36" s="4" customFormat="1">
      <c r="A105" s="5"/>
      <c r="B105" s="5"/>
      <c r="C105" s="5"/>
      <c r="D105" s="8" t="s">
        <v>255</v>
      </c>
      <c r="E105" s="8">
        <v>89</v>
      </c>
      <c r="F105" s="8">
        <v>124</v>
      </c>
      <c r="G105" s="8" t="s">
        <v>170</v>
      </c>
      <c r="H105" s="8">
        <v>0</v>
      </c>
      <c r="I105" s="11">
        <v>3.6</v>
      </c>
      <c r="J105" s="11">
        <v>7.61</v>
      </c>
      <c r="K105" s="11">
        <v>0</v>
      </c>
      <c r="L105" s="14">
        <f t="shared" si="271"/>
        <v>320.40000000000003</v>
      </c>
      <c r="M105" s="14">
        <f t="shared" si="272"/>
        <v>677.29000000000008</v>
      </c>
      <c r="N105" s="14">
        <f t="shared" si="273"/>
        <v>0</v>
      </c>
      <c r="O105" s="15">
        <f t="shared" si="274"/>
        <v>446.40000000000003</v>
      </c>
      <c r="P105" s="15">
        <f t="shared" si="275"/>
        <v>943.64</v>
      </c>
      <c r="Q105" s="15">
        <f t="shared" si="276"/>
        <v>0</v>
      </c>
      <c r="R105" s="19">
        <f t="shared" si="277"/>
        <v>0</v>
      </c>
      <c r="S105" s="19">
        <f t="shared" si="278"/>
        <v>0</v>
      </c>
      <c r="T105" s="19">
        <f t="shared" si="279"/>
        <v>0</v>
      </c>
      <c r="U105" s="18">
        <f t="shared" si="294"/>
        <v>0.15822222222222224</v>
      </c>
      <c r="V105" s="18">
        <f t="shared" si="280"/>
        <v>0.3344641975308642</v>
      </c>
      <c r="W105" s="18">
        <f t="shared" si="281"/>
        <v>0</v>
      </c>
      <c r="X105" s="20">
        <f t="shared" si="282"/>
        <v>0</v>
      </c>
      <c r="Y105" s="20">
        <f t="shared" si="283"/>
        <v>0</v>
      </c>
      <c r="Z105" s="20">
        <f t="shared" si="284"/>
        <v>0</v>
      </c>
      <c r="AA105" s="16">
        <f t="shared" si="285"/>
        <v>0.22044444444444447</v>
      </c>
      <c r="AB105" s="16">
        <f t="shared" si="286"/>
        <v>0.465995061728395</v>
      </c>
      <c r="AC105" s="16">
        <f t="shared" si="287"/>
        <v>0</v>
      </c>
      <c r="AD105" s="17" t="str">
        <f t="shared" si="288"/>
        <v>低</v>
      </c>
      <c r="AE105" s="17" t="str">
        <f t="shared" si="289"/>
        <v>中</v>
      </c>
      <c r="AF105" s="17" t="str">
        <f t="shared" si="290"/>
        <v>低</v>
      </c>
      <c r="AG105" s="15" t="str">
        <f t="shared" si="291"/>
        <v>低</v>
      </c>
      <c r="AH105" s="15" t="str">
        <f t="shared" si="292"/>
        <v>中</v>
      </c>
      <c r="AI105" s="15" t="str">
        <f t="shared" si="293"/>
        <v>低</v>
      </c>
      <c r="AJ105" s="21"/>
    </row>
    <row r="106" spans="1:36" s="4" customFormat="1">
      <c r="A106" s="5"/>
      <c r="B106" s="5"/>
      <c r="C106" s="5"/>
      <c r="D106" s="8" t="s">
        <v>256</v>
      </c>
      <c r="E106" s="8">
        <v>48</v>
      </c>
      <c r="F106" s="8">
        <v>65</v>
      </c>
      <c r="G106" s="8" t="s">
        <v>210</v>
      </c>
      <c r="H106" s="8">
        <v>30</v>
      </c>
      <c r="I106" s="11">
        <v>3.6</v>
      </c>
      <c r="J106" s="11">
        <v>7.61</v>
      </c>
      <c r="K106" s="11">
        <v>0</v>
      </c>
      <c r="L106" s="14">
        <f t="shared" si="271"/>
        <v>172.8</v>
      </c>
      <c r="M106" s="14">
        <f t="shared" si="272"/>
        <v>365.28000000000003</v>
      </c>
      <c r="N106" s="14">
        <f t="shared" si="273"/>
        <v>0</v>
      </c>
      <c r="O106" s="15">
        <f t="shared" si="274"/>
        <v>234</v>
      </c>
      <c r="P106" s="15">
        <f t="shared" si="275"/>
        <v>494.65000000000003</v>
      </c>
      <c r="Q106" s="15">
        <f t="shared" si="276"/>
        <v>0</v>
      </c>
      <c r="R106" s="19">
        <f t="shared" si="277"/>
        <v>108</v>
      </c>
      <c r="S106" s="19">
        <f t="shared" si="278"/>
        <v>228.3</v>
      </c>
      <c r="T106" s="19">
        <f t="shared" si="279"/>
        <v>0</v>
      </c>
      <c r="U106" s="18">
        <f t="shared" si="294"/>
        <v>8.5333333333333344E-2</v>
      </c>
      <c r="V106" s="18">
        <f t="shared" si="280"/>
        <v>0.1803851851851852</v>
      </c>
      <c r="W106" s="18">
        <f t="shared" si="281"/>
        <v>0</v>
      </c>
      <c r="X106" s="20">
        <f t="shared" si="282"/>
        <v>5.3333333333333337E-2</v>
      </c>
      <c r="Y106" s="20">
        <f t="shared" si="283"/>
        <v>0.11274074074074074</v>
      </c>
      <c r="Z106" s="20">
        <f t="shared" si="284"/>
        <v>0</v>
      </c>
      <c r="AA106" s="16">
        <f t="shared" si="285"/>
        <v>0.11555555555555555</v>
      </c>
      <c r="AB106" s="16">
        <f t="shared" si="286"/>
        <v>0.2442716049382716</v>
      </c>
      <c r="AC106" s="16">
        <f t="shared" si="287"/>
        <v>0</v>
      </c>
      <c r="AD106" s="17" t="str">
        <f t="shared" si="288"/>
        <v>低</v>
      </c>
      <c r="AE106" s="17" t="str">
        <f t="shared" si="289"/>
        <v>中</v>
      </c>
      <c r="AF106" s="17" t="str">
        <f t="shared" si="290"/>
        <v>低</v>
      </c>
      <c r="AG106" s="15" t="str">
        <f t="shared" si="291"/>
        <v>低</v>
      </c>
      <c r="AH106" s="15" t="str">
        <f t="shared" si="292"/>
        <v>中</v>
      </c>
      <c r="AI106" s="15" t="str">
        <f t="shared" si="293"/>
        <v>低</v>
      </c>
      <c r="AJ106" s="21"/>
    </row>
    <row r="107" spans="1:36" s="4" customFormat="1">
      <c r="A107" s="5"/>
      <c r="B107" s="5"/>
      <c r="C107" s="5"/>
      <c r="D107" s="8" t="s">
        <v>258</v>
      </c>
      <c r="E107" s="8">
        <v>48</v>
      </c>
      <c r="F107" s="8">
        <v>65</v>
      </c>
      <c r="G107" s="8" t="s">
        <v>243</v>
      </c>
      <c r="H107" s="8">
        <v>30</v>
      </c>
      <c r="I107" s="11">
        <v>3.6</v>
      </c>
      <c r="J107" s="11">
        <v>7.61</v>
      </c>
      <c r="K107" s="11">
        <v>0</v>
      </c>
      <c r="L107" s="14">
        <f t="shared" si="271"/>
        <v>172.8</v>
      </c>
      <c r="M107" s="14">
        <f t="shared" si="272"/>
        <v>365.28000000000003</v>
      </c>
      <c r="N107" s="14">
        <f t="shared" si="273"/>
        <v>0</v>
      </c>
      <c r="O107" s="15">
        <f t="shared" si="274"/>
        <v>234</v>
      </c>
      <c r="P107" s="15">
        <f t="shared" si="275"/>
        <v>494.65000000000003</v>
      </c>
      <c r="Q107" s="15">
        <f t="shared" si="276"/>
        <v>0</v>
      </c>
      <c r="R107" s="19">
        <f t="shared" si="277"/>
        <v>108</v>
      </c>
      <c r="S107" s="19">
        <f t="shared" si="278"/>
        <v>228.3</v>
      </c>
      <c r="T107" s="19">
        <f t="shared" si="279"/>
        <v>0</v>
      </c>
      <c r="U107" s="18">
        <f t="shared" si="294"/>
        <v>8.5333333333333344E-2</v>
      </c>
      <c r="V107" s="18">
        <f t="shared" si="280"/>
        <v>0.1803851851851852</v>
      </c>
      <c r="W107" s="18">
        <f t="shared" si="281"/>
        <v>0</v>
      </c>
      <c r="X107" s="20">
        <f t="shared" si="282"/>
        <v>5.3333333333333337E-2</v>
      </c>
      <c r="Y107" s="20">
        <f t="shared" si="283"/>
        <v>0.11274074074074074</v>
      </c>
      <c r="Z107" s="20">
        <f t="shared" si="284"/>
        <v>0</v>
      </c>
      <c r="AA107" s="16">
        <f t="shared" si="285"/>
        <v>0.11555555555555555</v>
      </c>
      <c r="AB107" s="16">
        <f t="shared" si="286"/>
        <v>0.2442716049382716</v>
      </c>
      <c r="AC107" s="16">
        <f t="shared" si="287"/>
        <v>0</v>
      </c>
      <c r="AD107" s="17" t="str">
        <f t="shared" si="288"/>
        <v>低</v>
      </c>
      <c r="AE107" s="17" t="str">
        <f t="shared" si="289"/>
        <v>中</v>
      </c>
      <c r="AF107" s="17" t="str">
        <f t="shared" si="290"/>
        <v>低</v>
      </c>
      <c r="AG107" s="15" t="str">
        <f t="shared" si="291"/>
        <v>低</v>
      </c>
      <c r="AH107" s="15" t="str">
        <f t="shared" si="292"/>
        <v>中</v>
      </c>
      <c r="AI107" s="15" t="str">
        <f t="shared" si="293"/>
        <v>低</v>
      </c>
      <c r="AJ107" s="21"/>
    </row>
    <row r="108" spans="1:36" s="4" customFormat="1">
      <c r="A108" s="5"/>
      <c r="B108" s="5"/>
      <c r="C108" s="5"/>
      <c r="D108" s="8" t="s">
        <v>257</v>
      </c>
      <c r="E108" s="8">
        <v>48</v>
      </c>
      <c r="F108" s="8">
        <v>65</v>
      </c>
      <c r="G108" s="8" t="s">
        <v>221</v>
      </c>
      <c r="H108" s="8">
        <v>30</v>
      </c>
      <c r="I108" s="11">
        <v>3.6</v>
      </c>
      <c r="J108" s="11">
        <v>7.61</v>
      </c>
      <c r="K108" s="11">
        <v>0</v>
      </c>
      <c r="L108" s="14">
        <f t="shared" si="271"/>
        <v>172.8</v>
      </c>
      <c r="M108" s="14">
        <f t="shared" si="272"/>
        <v>365.28000000000003</v>
      </c>
      <c r="N108" s="14">
        <f t="shared" si="273"/>
        <v>0</v>
      </c>
      <c r="O108" s="15">
        <f t="shared" si="274"/>
        <v>234</v>
      </c>
      <c r="P108" s="15">
        <f t="shared" si="275"/>
        <v>494.65000000000003</v>
      </c>
      <c r="Q108" s="15">
        <f t="shared" si="276"/>
        <v>0</v>
      </c>
      <c r="R108" s="19">
        <f t="shared" si="277"/>
        <v>108</v>
      </c>
      <c r="S108" s="19">
        <f t="shared" si="278"/>
        <v>228.3</v>
      </c>
      <c r="T108" s="19">
        <f t="shared" si="279"/>
        <v>0</v>
      </c>
      <c r="U108" s="18">
        <f t="shared" si="294"/>
        <v>8.5333333333333344E-2</v>
      </c>
      <c r="V108" s="18">
        <f t="shared" si="280"/>
        <v>0.1803851851851852</v>
      </c>
      <c r="W108" s="18">
        <f t="shared" si="281"/>
        <v>0</v>
      </c>
      <c r="X108" s="20">
        <f t="shared" si="282"/>
        <v>5.3333333333333337E-2</v>
      </c>
      <c r="Y108" s="20">
        <f t="shared" si="283"/>
        <v>0.11274074074074074</v>
      </c>
      <c r="Z108" s="20">
        <f t="shared" si="284"/>
        <v>0</v>
      </c>
      <c r="AA108" s="16">
        <f t="shared" si="285"/>
        <v>0.11555555555555555</v>
      </c>
      <c r="AB108" s="16">
        <f t="shared" si="286"/>
        <v>0.2442716049382716</v>
      </c>
      <c r="AC108" s="16">
        <f t="shared" si="287"/>
        <v>0</v>
      </c>
      <c r="AD108" s="17" t="str">
        <f t="shared" si="288"/>
        <v>低</v>
      </c>
      <c r="AE108" s="17" t="str">
        <f t="shared" si="289"/>
        <v>中</v>
      </c>
      <c r="AF108" s="17" t="str">
        <f t="shared" si="290"/>
        <v>低</v>
      </c>
      <c r="AG108" s="15" t="str">
        <f t="shared" si="291"/>
        <v>低</v>
      </c>
      <c r="AH108" s="15" t="str">
        <f t="shared" si="292"/>
        <v>中</v>
      </c>
      <c r="AI108" s="15" t="str">
        <f t="shared" si="293"/>
        <v>低</v>
      </c>
      <c r="AJ108" s="21"/>
    </row>
    <row r="109" spans="1:36" s="4" customFormat="1">
      <c r="A109" s="5"/>
      <c r="B109" s="5"/>
      <c r="C109" s="5"/>
      <c r="D109" s="8" t="s">
        <v>259</v>
      </c>
      <c r="E109" s="8">
        <v>48</v>
      </c>
      <c r="F109" s="8">
        <v>65</v>
      </c>
      <c r="G109" s="8" t="s">
        <v>260</v>
      </c>
      <c r="H109" s="8">
        <v>0</v>
      </c>
      <c r="I109" s="11">
        <v>3.6</v>
      </c>
      <c r="J109" s="11">
        <v>7.61</v>
      </c>
      <c r="K109" s="11">
        <v>0</v>
      </c>
      <c r="L109" s="14">
        <f t="shared" si="271"/>
        <v>172.8</v>
      </c>
      <c r="M109" s="14">
        <f t="shared" si="272"/>
        <v>365.28000000000003</v>
      </c>
      <c r="N109" s="14">
        <f t="shared" si="273"/>
        <v>0</v>
      </c>
      <c r="O109" s="15">
        <f t="shared" si="274"/>
        <v>234</v>
      </c>
      <c r="P109" s="15">
        <f t="shared" si="275"/>
        <v>494.65000000000003</v>
      </c>
      <c r="Q109" s="15">
        <f t="shared" si="276"/>
        <v>0</v>
      </c>
      <c r="R109" s="19">
        <f t="shared" si="277"/>
        <v>0</v>
      </c>
      <c r="S109" s="19">
        <f t="shared" si="278"/>
        <v>0</v>
      </c>
      <c r="T109" s="19">
        <f t="shared" si="279"/>
        <v>0</v>
      </c>
      <c r="U109" s="18">
        <f t="shared" si="294"/>
        <v>8.5333333333333344E-2</v>
      </c>
      <c r="V109" s="18">
        <f t="shared" si="280"/>
        <v>0.1803851851851852</v>
      </c>
      <c r="W109" s="18">
        <f t="shared" si="281"/>
        <v>0</v>
      </c>
      <c r="X109" s="20">
        <f t="shared" si="282"/>
        <v>0</v>
      </c>
      <c r="Y109" s="20">
        <f t="shared" si="283"/>
        <v>0</v>
      </c>
      <c r="Z109" s="20">
        <f t="shared" si="284"/>
        <v>0</v>
      </c>
      <c r="AA109" s="16">
        <f t="shared" si="285"/>
        <v>0.11555555555555555</v>
      </c>
      <c r="AB109" s="16">
        <f t="shared" si="286"/>
        <v>0.2442716049382716</v>
      </c>
      <c r="AC109" s="16">
        <f t="shared" si="287"/>
        <v>0</v>
      </c>
      <c r="AD109" s="17" t="str">
        <f t="shared" si="288"/>
        <v>低</v>
      </c>
      <c r="AE109" s="17" t="str">
        <f t="shared" si="289"/>
        <v>低</v>
      </c>
      <c r="AF109" s="17" t="str">
        <f t="shared" si="290"/>
        <v>低</v>
      </c>
      <c r="AG109" s="15" t="str">
        <f t="shared" si="291"/>
        <v>低</v>
      </c>
      <c r="AH109" s="15" t="str">
        <f t="shared" si="292"/>
        <v>中</v>
      </c>
      <c r="AI109" s="15" t="str">
        <f t="shared" si="293"/>
        <v>低</v>
      </c>
      <c r="AJ109" s="21"/>
    </row>
    <row r="110" spans="1:36" s="4" customFormat="1">
      <c r="A110" s="5"/>
      <c r="B110" s="5"/>
      <c r="C110" s="5"/>
      <c r="D110" s="8" t="s">
        <v>261</v>
      </c>
      <c r="E110" s="8">
        <v>81</v>
      </c>
      <c r="F110" s="8">
        <v>112</v>
      </c>
      <c r="G110" s="8" t="s">
        <v>170</v>
      </c>
      <c r="H110" s="8">
        <v>0</v>
      </c>
      <c r="I110" s="11">
        <v>3.6</v>
      </c>
      <c r="J110" s="11">
        <v>7.61</v>
      </c>
      <c r="K110" s="11">
        <v>0</v>
      </c>
      <c r="L110" s="14">
        <f t="shared" si="271"/>
        <v>291.60000000000002</v>
      </c>
      <c r="M110" s="14">
        <f t="shared" si="272"/>
        <v>616.41000000000008</v>
      </c>
      <c r="N110" s="14">
        <f t="shared" si="273"/>
        <v>0</v>
      </c>
      <c r="O110" s="15">
        <f t="shared" si="274"/>
        <v>403.2</v>
      </c>
      <c r="P110" s="15">
        <f t="shared" si="275"/>
        <v>852.32</v>
      </c>
      <c r="Q110" s="15">
        <f t="shared" si="276"/>
        <v>0</v>
      </c>
      <c r="R110" s="19">
        <f t="shared" si="277"/>
        <v>0</v>
      </c>
      <c r="S110" s="19">
        <f t="shared" si="278"/>
        <v>0</v>
      </c>
      <c r="T110" s="19">
        <f t="shared" si="279"/>
        <v>0</v>
      </c>
      <c r="U110" s="18">
        <f t="shared" si="294"/>
        <v>0.14400000000000002</v>
      </c>
      <c r="V110" s="18">
        <f t="shared" si="280"/>
        <v>0.3044</v>
      </c>
      <c r="W110" s="18">
        <f t="shared" si="281"/>
        <v>0</v>
      </c>
      <c r="X110" s="20">
        <f t="shared" si="282"/>
        <v>0</v>
      </c>
      <c r="Y110" s="20">
        <f t="shared" si="283"/>
        <v>0</v>
      </c>
      <c r="Z110" s="20">
        <f t="shared" si="284"/>
        <v>0</v>
      </c>
      <c r="AA110" s="16">
        <f t="shared" si="285"/>
        <v>0.1991111111111111</v>
      </c>
      <c r="AB110" s="16">
        <f t="shared" si="286"/>
        <v>0.42089876543209875</v>
      </c>
      <c r="AC110" s="16">
        <f t="shared" si="287"/>
        <v>0</v>
      </c>
      <c r="AD110" s="17" t="str">
        <f t="shared" si="288"/>
        <v>低</v>
      </c>
      <c r="AE110" s="17" t="str">
        <f t="shared" si="289"/>
        <v>中</v>
      </c>
      <c r="AF110" s="17" t="str">
        <f t="shared" si="290"/>
        <v>低</v>
      </c>
      <c r="AG110" s="15" t="str">
        <f t="shared" si="291"/>
        <v>低</v>
      </c>
      <c r="AH110" s="15" t="str">
        <f t="shared" si="292"/>
        <v>中</v>
      </c>
      <c r="AI110" s="15" t="str">
        <f t="shared" si="293"/>
        <v>低</v>
      </c>
      <c r="AJ110" s="21"/>
    </row>
    <row r="111" spans="1:36">
      <c r="A111" s="5" t="s">
        <v>17</v>
      </c>
      <c r="B111" s="5" t="s">
        <v>102</v>
      </c>
      <c r="C111" s="5" t="s">
        <v>23</v>
      </c>
      <c r="L111" s="14">
        <f t="shared" si="271"/>
        <v>0</v>
      </c>
      <c r="M111" s="14">
        <f t="shared" si="272"/>
        <v>0</v>
      </c>
      <c r="N111" s="14">
        <f t="shared" si="273"/>
        <v>0</v>
      </c>
      <c r="O111" s="15">
        <f t="shared" si="274"/>
        <v>0</v>
      </c>
      <c r="P111" s="15">
        <f t="shared" si="275"/>
        <v>0</v>
      </c>
      <c r="Q111" s="15">
        <f t="shared" si="276"/>
        <v>0</v>
      </c>
      <c r="R111" s="19">
        <f t="shared" si="277"/>
        <v>0</v>
      </c>
      <c r="S111" s="19">
        <f t="shared" si="278"/>
        <v>0</v>
      </c>
      <c r="T111" s="19">
        <f t="shared" si="279"/>
        <v>0</v>
      </c>
      <c r="U111" s="18">
        <f t="shared" si="294"/>
        <v>0</v>
      </c>
      <c r="V111" s="18">
        <f t="shared" si="280"/>
        <v>0</v>
      </c>
      <c r="W111" s="18">
        <f t="shared" si="281"/>
        <v>0</v>
      </c>
      <c r="X111" s="20">
        <f t="shared" si="282"/>
        <v>0</v>
      </c>
      <c r="Y111" s="20">
        <f t="shared" si="283"/>
        <v>0</v>
      </c>
      <c r="Z111" s="20">
        <f t="shared" si="284"/>
        <v>0</v>
      </c>
      <c r="AA111" s="16">
        <f t="shared" si="285"/>
        <v>0</v>
      </c>
      <c r="AB111" s="16">
        <f t="shared" si="286"/>
        <v>0</v>
      </c>
      <c r="AC111" s="16">
        <f t="shared" si="287"/>
        <v>0</v>
      </c>
      <c r="AD111" s="17" t="str">
        <f t="shared" si="288"/>
        <v>低</v>
      </c>
      <c r="AE111" s="17" t="str">
        <f t="shared" si="289"/>
        <v>低</v>
      </c>
      <c r="AF111" s="17" t="str">
        <f t="shared" si="290"/>
        <v>低</v>
      </c>
      <c r="AG111" s="15" t="str">
        <f t="shared" si="291"/>
        <v>低</v>
      </c>
      <c r="AH111" s="15" t="str">
        <f t="shared" si="292"/>
        <v>低</v>
      </c>
      <c r="AI111" s="15" t="str">
        <f t="shared" si="293"/>
        <v>低</v>
      </c>
    </row>
    <row r="112" spans="1:36">
      <c r="A112" s="5" t="s">
        <v>17</v>
      </c>
      <c r="B112" s="5" t="s">
        <v>103</v>
      </c>
      <c r="C112" s="5" t="s">
        <v>24</v>
      </c>
      <c r="L112" s="14">
        <f t="shared" si="271"/>
        <v>0</v>
      </c>
      <c r="M112" s="14">
        <f t="shared" si="272"/>
        <v>0</v>
      </c>
      <c r="N112" s="14">
        <f t="shared" si="273"/>
        <v>0</v>
      </c>
      <c r="O112" s="15">
        <f t="shared" si="274"/>
        <v>0</v>
      </c>
      <c r="P112" s="15">
        <f t="shared" si="275"/>
        <v>0</v>
      </c>
      <c r="Q112" s="15">
        <f t="shared" si="276"/>
        <v>0</v>
      </c>
      <c r="R112" s="19">
        <f t="shared" si="277"/>
        <v>0</v>
      </c>
      <c r="S112" s="19">
        <f t="shared" si="278"/>
        <v>0</v>
      </c>
      <c r="T112" s="19">
        <f t="shared" si="279"/>
        <v>0</v>
      </c>
      <c r="U112" s="18">
        <f t="shared" si="294"/>
        <v>0</v>
      </c>
      <c r="V112" s="18">
        <f t="shared" si="280"/>
        <v>0</v>
      </c>
      <c r="W112" s="18">
        <f t="shared" si="281"/>
        <v>0</v>
      </c>
      <c r="X112" s="20">
        <f t="shared" si="282"/>
        <v>0</v>
      </c>
      <c r="Y112" s="20">
        <f t="shared" si="283"/>
        <v>0</v>
      </c>
      <c r="Z112" s="20">
        <f t="shared" si="284"/>
        <v>0</v>
      </c>
      <c r="AA112" s="16">
        <f t="shared" si="285"/>
        <v>0</v>
      </c>
      <c r="AB112" s="16">
        <f t="shared" si="286"/>
        <v>0</v>
      </c>
      <c r="AC112" s="16">
        <f t="shared" si="287"/>
        <v>0</v>
      </c>
      <c r="AD112" s="17" t="str">
        <f t="shared" si="288"/>
        <v>低</v>
      </c>
      <c r="AE112" s="17" t="str">
        <f t="shared" si="289"/>
        <v>低</v>
      </c>
      <c r="AF112" s="17" t="str">
        <f t="shared" si="290"/>
        <v>低</v>
      </c>
      <c r="AG112" s="15" t="str">
        <f t="shared" si="291"/>
        <v>低</v>
      </c>
      <c r="AH112" s="15" t="str">
        <f t="shared" si="292"/>
        <v>低</v>
      </c>
      <c r="AI112" s="15" t="str">
        <f t="shared" si="293"/>
        <v>低</v>
      </c>
    </row>
    <row r="113" spans="1:35">
      <c r="A113" s="5" t="s">
        <v>17</v>
      </c>
      <c r="B113" s="5" t="s">
        <v>104</v>
      </c>
      <c r="C113" s="5" t="s">
        <v>25</v>
      </c>
      <c r="L113" s="14">
        <f t="shared" si="271"/>
        <v>0</v>
      </c>
      <c r="M113" s="14">
        <f t="shared" si="272"/>
        <v>0</v>
      </c>
      <c r="N113" s="14">
        <f t="shared" si="273"/>
        <v>0</v>
      </c>
      <c r="O113" s="15">
        <f t="shared" si="274"/>
        <v>0</v>
      </c>
      <c r="P113" s="15">
        <f t="shared" si="275"/>
        <v>0</v>
      </c>
      <c r="Q113" s="15">
        <f t="shared" si="276"/>
        <v>0</v>
      </c>
      <c r="R113" s="19">
        <f t="shared" si="277"/>
        <v>0</v>
      </c>
      <c r="S113" s="19">
        <f t="shared" si="278"/>
        <v>0</v>
      </c>
      <c r="T113" s="19">
        <f t="shared" si="279"/>
        <v>0</v>
      </c>
      <c r="U113" s="18">
        <f t="shared" si="294"/>
        <v>0</v>
      </c>
      <c r="V113" s="18">
        <f t="shared" si="280"/>
        <v>0</v>
      </c>
      <c r="W113" s="18">
        <f t="shared" si="281"/>
        <v>0</v>
      </c>
      <c r="X113" s="20">
        <f t="shared" si="282"/>
        <v>0</v>
      </c>
      <c r="Y113" s="20">
        <f t="shared" si="283"/>
        <v>0</v>
      </c>
      <c r="Z113" s="20">
        <f t="shared" si="284"/>
        <v>0</v>
      </c>
      <c r="AA113" s="16">
        <f t="shared" si="285"/>
        <v>0</v>
      </c>
      <c r="AB113" s="16">
        <f t="shared" si="286"/>
        <v>0</v>
      </c>
      <c r="AC113" s="16">
        <f t="shared" si="287"/>
        <v>0</v>
      </c>
      <c r="AD113" s="17" t="str">
        <f t="shared" si="288"/>
        <v>低</v>
      </c>
      <c r="AE113" s="17" t="str">
        <f t="shared" si="289"/>
        <v>低</v>
      </c>
      <c r="AF113" s="17" t="str">
        <f t="shared" si="290"/>
        <v>低</v>
      </c>
      <c r="AG113" s="15" t="str">
        <f t="shared" si="291"/>
        <v>低</v>
      </c>
      <c r="AH113" s="15" t="str">
        <f t="shared" si="292"/>
        <v>低</v>
      </c>
      <c r="AI113" s="15" t="str">
        <f t="shared" si="293"/>
        <v>低</v>
      </c>
    </row>
    <row r="114" spans="1:35">
      <c r="A114" s="5" t="s">
        <v>17</v>
      </c>
      <c r="B114" s="5" t="s">
        <v>105</v>
      </c>
      <c r="C114" s="5" t="s">
        <v>26</v>
      </c>
      <c r="L114" s="14">
        <f t="shared" si="271"/>
        <v>0</v>
      </c>
      <c r="M114" s="14">
        <f t="shared" si="272"/>
        <v>0</v>
      </c>
      <c r="N114" s="14">
        <f t="shared" si="273"/>
        <v>0</v>
      </c>
      <c r="O114" s="15">
        <f t="shared" si="274"/>
        <v>0</v>
      </c>
      <c r="P114" s="15">
        <f t="shared" si="275"/>
        <v>0</v>
      </c>
      <c r="Q114" s="15">
        <f t="shared" si="276"/>
        <v>0</v>
      </c>
      <c r="R114" s="19">
        <f t="shared" si="277"/>
        <v>0</v>
      </c>
      <c r="S114" s="19">
        <f t="shared" si="278"/>
        <v>0</v>
      </c>
      <c r="T114" s="19">
        <f t="shared" si="279"/>
        <v>0</v>
      </c>
      <c r="U114" s="18">
        <f t="shared" si="294"/>
        <v>0</v>
      </c>
      <c r="V114" s="18">
        <f t="shared" si="280"/>
        <v>0</v>
      </c>
      <c r="W114" s="18">
        <f t="shared" si="281"/>
        <v>0</v>
      </c>
      <c r="X114" s="20">
        <f t="shared" si="282"/>
        <v>0</v>
      </c>
      <c r="Y114" s="20">
        <f t="shared" si="283"/>
        <v>0</v>
      </c>
      <c r="Z114" s="20">
        <f t="shared" si="284"/>
        <v>0</v>
      </c>
      <c r="AA114" s="16">
        <f t="shared" si="285"/>
        <v>0</v>
      </c>
      <c r="AB114" s="16">
        <f t="shared" si="286"/>
        <v>0</v>
      </c>
      <c r="AC114" s="16">
        <f t="shared" si="287"/>
        <v>0</v>
      </c>
      <c r="AD114" s="17" t="str">
        <f t="shared" si="288"/>
        <v>低</v>
      </c>
      <c r="AE114" s="17" t="str">
        <f t="shared" si="289"/>
        <v>低</v>
      </c>
      <c r="AF114" s="17" t="str">
        <f t="shared" si="290"/>
        <v>低</v>
      </c>
      <c r="AG114" s="15" t="str">
        <f t="shared" si="291"/>
        <v>低</v>
      </c>
      <c r="AH114" s="15" t="str">
        <f t="shared" si="292"/>
        <v>低</v>
      </c>
      <c r="AI114" s="15" t="str">
        <f t="shared" si="293"/>
        <v>低</v>
      </c>
    </row>
    <row r="115" spans="1:35">
      <c r="A115" s="5" t="s">
        <v>17</v>
      </c>
      <c r="B115" s="5" t="s">
        <v>106</v>
      </c>
      <c r="C115" s="5" t="s">
        <v>27</v>
      </c>
      <c r="L115" s="14">
        <f t="shared" si="271"/>
        <v>0</v>
      </c>
      <c r="M115" s="14">
        <f t="shared" si="272"/>
        <v>0</v>
      </c>
      <c r="N115" s="14">
        <f t="shared" si="273"/>
        <v>0</v>
      </c>
      <c r="O115" s="15">
        <f t="shared" si="274"/>
        <v>0</v>
      </c>
      <c r="P115" s="15">
        <f t="shared" si="275"/>
        <v>0</v>
      </c>
      <c r="Q115" s="15">
        <f t="shared" si="276"/>
        <v>0</v>
      </c>
      <c r="R115" s="19">
        <f t="shared" si="277"/>
        <v>0</v>
      </c>
      <c r="S115" s="19">
        <f t="shared" si="278"/>
        <v>0</v>
      </c>
      <c r="T115" s="19">
        <f t="shared" si="279"/>
        <v>0</v>
      </c>
      <c r="U115" s="18">
        <f t="shared" si="294"/>
        <v>0</v>
      </c>
      <c r="V115" s="18">
        <f t="shared" si="280"/>
        <v>0</v>
      </c>
      <c r="W115" s="18">
        <f t="shared" si="281"/>
        <v>0</v>
      </c>
      <c r="X115" s="20">
        <f t="shared" si="282"/>
        <v>0</v>
      </c>
      <c r="Y115" s="20">
        <f t="shared" si="283"/>
        <v>0</v>
      </c>
      <c r="Z115" s="20">
        <f t="shared" si="284"/>
        <v>0</v>
      </c>
      <c r="AA115" s="16">
        <f t="shared" si="285"/>
        <v>0</v>
      </c>
      <c r="AB115" s="16">
        <f t="shared" si="286"/>
        <v>0</v>
      </c>
      <c r="AC115" s="16">
        <f t="shared" si="287"/>
        <v>0</v>
      </c>
      <c r="AD115" s="17" t="str">
        <f t="shared" si="288"/>
        <v>低</v>
      </c>
      <c r="AE115" s="17" t="str">
        <f t="shared" si="289"/>
        <v>低</v>
      </c>
      <c r="AF115" s="17" t="str">
        <f t="shared" si="290"/>
        <v>低</v>
      </c>
      <c r="AG115" s="15" t="str">
        <f t="shared" si="291"/>
        <v>低</v>
      </c>
      <c r="AH115" s="15" t="str">
        <f t="shared" si="292"/>
        <v>低</v>
      </c>
      <c r="AI115" s="15" t="str">
        <f t="shared" si="293"/>
        <v>低</v>
      </c>
    </row>
    <row r="116" spans="1:35">
      <c r="A116" s="5" t="s">
        <v>17</v>
      </c>
      <c r="B116" s="5" t="s">
        <v>107</v>
      </c>
      <c r="C116" s="5" t="s">
        <v>28</v>
      </c>
      <c r="L116" s="14">
        <f t="shared" si="271"/>
        <v>0</v>
      </c>
      <c r="M116" s="14">
        <f t="shared" si="272"/>
        <v>0</v>
      </c>
      <c r="N116" s="14">
        <f t="shared" si="273"/>
        <v>0</v>
      </c>
      <c r="O116" s="15">
        <f t="shared" si="274"/>
        <v>0</v>
      </c>
      <c r="P116" s="15">
        <f t="shared" si="275"/>
        <v>0</v>
      </c>
      <c r="Q116" s="15">
        <f t="shared" si="276"/>
        <v>0</v>
      </c>
      <c r="R116" s="19">
        <f t="shared" si="277"/>
        <v>0</v>
      </c>
      <c r="S116" s="19">
        <f t="shared" si="278"/>
        <v>0</v>
      </c>
      <c r="T116" s="19">
        <f t="shared" si="279"/>
        <v>0</v>
      </c>
      <c r="U116" s="18">
        <f t="shared" si="294"/>
        <v>0</v>
      </c>
      <c r="V116" s="18">
        <f t="shared" si="280"/>
        <v>0</v>
      </c>
      <c r="W116" s="18">
        <f t="shared" si="281"/>
        <v>0</v>
      </c>
      <c r="X116" s="20">
        <f t="shared" si="282"/>
        <v>0</v>
      </c>
      <c r="Y116" s="20">
        <f t="shared" si="283"/>
        <v>0</v>
      </c>
      <c r="Z116" s="20">
        <f t="shared" si="284"/>
        <v>0</v>
      </c>
      <c r="AA116" s="16">
        <f t="shared" si="285"/>
        <v>0</v>
      </c>
      <c r="AB116" s="16">
        <f t="shared" si="286"/>
        <v>0</v>
      </c>
      <c r="AC116" s="16">
        <f t="shared" si="287"/>
        <v>0</v>
      </c>
      <c r="AD116" s="17" t="str">
        <f t="shared" si="288"/>
        <v>低</v>
      </c>
      <c r="AE116" s="17" t="str">
        <f t="shared" si="289"/>
        <v>低</v>
      </c>
      <c r="AF116" s="17" t="str">
        <f t="shared" si="290"/>
        <v>低</v>
      </c>
      <c r="AG116" s="15" t="str">
        <f t="shared" si="291"/>
        <v>低</v>
      </c>
      <c r="AH116" s="15" t="str">
        <f t="shared" si="292"/>
        <v>低</v>
      </c>
      <c r="AI116" s="15" t="str">
        <f t="shared" si="293"/>
        <v>低</v>
      </c>
    </row>
    <row r="117" spans="1:35">
      <c r="A117" s="5" t="s">
        <v>17</v>
      </c>
      <c r="B117" s="5" t="s">
        <v>108</v>
      </c>
      <c r="C117" s="5" t="s">
        <v>29</v>
      </c>
      <c r="L117" s="14">
        <f t="shared" si="271"/>
        <v>0</v>
      </c>
      <c r="M117" s="14">
        <f t="shared" si="272"/>
        <v>0</v>
      </c>
      <c r="N117" s="14">
        <f t="shared" si="273"/>
        <v>0</v>
      </c>
      <c r="O117" s="15">
        <f t="shared" si="274"/>
        <v>0</v>
      </c>
      <c r="P117" s="15">
        <f t="shared" si="275"/>
        <v>0</v>
      </c>
      <c r="Q117" s="15">
        <f t="shared" si="276"/>
        <v>0</v>
      </c>
      <c r="R117" s="19">
        <f t="shared" si="277"/>
        <v>0</v>
      </c>
      <c r="S117" s="19">
        <f t="shared" si="278"/>
        <v>0</v>
      </c>
      <c r="T117" s="19">
        <f t="shared" si="279"/>
        <v>0</v>
      </c>
      <c r="U117" s="18">
        <f t="shared" si="294"/>
        <v>0</v>
      </c>
      <c r="V117" s="18">
        <f t="shared" si="280"/>
        <v>0</v>
      </c>
      <c r="W117" s="18">
        <f t="shared" si="281"/>
        <v>0</v>
      </c>
      <c r="X117" s="20">
        <f t="shared" si="282"/>
        <v>0</v>
      </c>
      <c r="Y117" s="20">
        <f t="shared" si="283"/>
        <v>0</v>
      </c>
      <c r="Z117" s="20">
        <f t="shared" si="284"/>
        <v>0</v>
      </c>
      <c r="AA117" s="16">
        <f t="shared" si="285"/>
        <v>0</v>
      </c>
      <c r="AB117" s="16">
        <f t="shared" si="286"/>
        <v>0</v>
      </c>
      <c r="AC117" s="16">
        <f t="shared" si="287"/>
        <v>0</v>
      </c>
      <c r="AD117" s="17" t="str">
        <f t="shared" si="288"/>
        <v>低</v>
      </c>
      <c r="AE117" s="17" t="str">
        <f t="shared" si="289"/>
        <v>低</v>
      </c>
      <c r="AF117" s="17" t="str">
        <f t="shared" si="290"/>
        <v>低</v>
      </c>
      <c r="AG117" s="15" t="str">
        <f t="shared" si="291"/>
        <v>低</v>
      </c>
      <c r="AH117" s="15" t="str">
        <f t="shared" si="292"/>
        <v>低</v>
      </c>
      <c r="AI117" s="15" t="str">
        <f t="shared" si="293"/>
        <v>低</v>
      </c>
    </row>
    <row r="118" spans="1:35">
      <c r="A118" s="5" t="s">
        <v>30</v>
      </c>
      <c r="B118" s="5" t="s">
        <v>109</v>
      </c>
      <c r="C118" s="5" t="s">
        <v>31</v>
      </c>
      <c r="L118" s="14">
        <f t="shared" si="271"/>
        <v>0</v>
      </c>
      <c r="M118" s="14">
        <f t="shared" si="272"/>
        <v>0</v>
      </c>
      <c r="N118" s="14">
        <f t="shared" si="273"/>
        <v>0</v>
      </c>
      <c r="O118" s="15">
        <f t="shared" si="274"/>
        <v>0</v>
      </c>
      <c r="P118" s="15">
        <f t="shared" si="275"/>
        <v>0</v>
      </c>
      <c r="Q118" s="15">
        <f t="shared" si="276"/>
        <v>0</v>
      </c>
      <c r="R118" s="19">
        <f t="shared" si="277"/>
        <v>0</v>
      </c>
      <c r="S118" s="19">
        <f t="shared" si="278"/>
        <v>0</v>
      </c>
      <c r="T118" s="19">
        <f t="shared" si="279"/>
        <v>0</v>
      </c>
      <c r="U118" s="18">
        <f t="shared" si="294"/>
        <v>0</v>
      </c>
      <c r="V118" s="18">
        <f t="shared" si="280"/>
        <v>0</v>
      </c>
      <c r="W118" s="18">
        <f t="shared" si="281"/>
        <v>0</v>
      </c>
      <c r="X118" s="20">
        <f t="shared" si="282"/>
        <v>0</v>
      </c>
      <c r="Y118" s="20">
        <f t="shared" si="283"/>
        <v>0</v>
      </c>
      <c r="Z118" s="20">
        <f t="shared" si="284"/>
        <v>0</v>
      </c>
      <c r="AA118" s="16">
        <f t="shared" si="285"/>
        <v>0</v>
      </c>
      <c r="AB118" s="16">
        <f t="shared" si="286"/>
        <v>0</v>
      </c>
      <c r="AC118" s="16">
        <f t="shared" si="287"/>
        <v>0</v>
      </c>
      <c r="AD118" s="17" t="str">
        <f t="shared" si="288"/>
        <v>低</v>
      </c>
      <c r="AE118" s="17" t="str">
        <f t="shared" si="289"/>
        <v>低</v>
      </c>
      <c r="AF118" s="17" t="str">
        <f t="shared" si="290"/>
        <v>低</v>
      </c>
      <c r="AG118" s="15" t="str">
        <f t="shared" si="291"/>
        <v>低</v>
      </c>
      <c r="AH118" s="15" t="str">
        <f t="shared" si="292"/>
        <v>低</v>
      </c>
      <c r="AI118" s="15" t="str">
        <f t="shared" si="293"/>
        <v>低</v>
      </c>
    </row>
    <row r="119" spans="1:35">
      <c r="A119" s="5" t="s">
        <v>30</v>
      </c>
      <c r="B119" s="5" t="s">
        <v>110</v>
      </c>
      <c r="C119" s="5" t="s">
        <v>32</v>
      </c>
      <c r="L119" s="14">
        <f t="shared" si="271"/>
        <v>0</v>
      </c>
      <c r="M119" s="14">
        <f t="shared" si="272"/>
        <v>0</v>
      </c>
      <c r="N119" s="14">
        <f t="shared" si="273"/>
        <v>0</v>
      </c>
      <c r="O119" s="15">
        <f t="shared" si="274"/>
        <v>0</v>
      </c>
      <c r="P119" s="15">
        <f t="shared" si="275"/>
        <v>0</v>
      </c>
      <c r="Q119" s="15">
        <f t="shared" si="276"/>
        <v>0</v>
      </c>
      <c r="R119" s="19">
        <f t="shared" si="277"/>
        <v>0</v>
      </c>
      <c r="S119" s="19">
        <f t="shared" si="278"/>
        <v>0</v>
      </c>
      <c r="T119" s="19">
        <f t="shared" si="279"/>
        <v>0</v>
      </c>
      <c r="U119" s="18">
        <f t="shared" si="294"/>
        <v>0</v>
      </c>
      <c r="V119" s="18">
        <f t="shared" si="280"/>
        <v>0</v>
      </c>
      <c r="W119" s="18">
        <f t="shared" si="281"/>
        <v>0</v>
      </c>
      <c r="X119" s="20">
        <f t="shared" si="282"/>
        <v>0</v>
      </c>
      <c r="Y119" s="20">
        <f t="shared" si="283"/>
        <v>0</v>
      </c>
      <c r="Z119" s="20">
        <f t="shared" si="284"/>
        <v>0</v>
      </c>
      <c r="AA119" s="16">
        <f t="shared" si="285"/>
        <v>0</v>
      </c>
      <c r="AB119" s="16">
        <f t="shared" si="286"/>
        <v>0</v>
      </c>
      <c r="AC119" s="16">
        <f t="shared" si="287"/>
        <v>0</v>
      </c>
      <c r="AD119" s="17" t="str">
        <f t="shared" si="288"/>
        <v>低</v>
      </c>
      <c r="AE119" s="17" t="str">
        <f t="shared" si="289"/>
        <v>低</v>
      </c>
      <c r="AF119" s="17" t="str">
        <f t="shared" si="290"/>
        <v>低</v>
      </c>
      <c r="AG119" s="15" t="str">
        <f t="shared" si="291"/>
        <v>低</v>
      </c>
      <c r="AH119" s="15" t="str">
        <f t="shared" si="292"/>
        <v>低</v>
      </c>
      <c r="AI119" s="15" t="str">
        <f t="shared" si="293"/>
        <v>低</v>
      </c>
    </row>
    <row r="120" spans="1:35">
      <c r="A120" s="5" t="s">
        <v>33</v>
      </c>
      <c r="B120" s="5" t="s">
        <v>111</v>
      </c>
      <c r="C120" s="5" t="s">
        <v>34</v>
      </c>
      <c r="L120" s="14">
        <f t="shared" si="271"/>
        <v>0</v>
      </c>
      <c r="M120" s="14">
        <f t="shared" si="272"/>
        <v>0</v>
      </c>
      <c r="N120" s="14">
        <f t="shared" si="273"/>
        <v>0</v>
      </c>
      <c r="O120" s="15">
        <f t="shared" si="274"/>
        <v>0</v>
      </c>
      <c r="P120" s="15">
        <f t="shared" si="275"/>
        <v>0</v>
      </c>
      <c r="Q120" s="15">
        <f t="shared" si="276"/>
        <v>0</v>
      </c>
      <c r="R120" s="19">
        <f t="shared" si="277"/>
        <v>0</v>
      </c>
      <c r="S120" s="19">
        <f t="shared" si="278"/>
        <v>0</v>
      </c>
      <c r="T120" s="19">
        <f t="shared" si="279"/>
        <v>0</v>
      </c>
      <c r="U120" s="18">
        <f t="shared" si="294"/>
        <v>0</v>
      </c>
      <c r="V120" s="18">
        <f t="shared" si="280"/>
        <v>0</v>
      </c>
      <c r="W120" s="18">
        <f t="shared" si="281"/>
        <v>0</v>
      </c>
      <c r="X120" s="20">
        <f t="shared" si="282"/>
        <v>0</v>
      </c>
      <c r="Y120" s="20">
        <f t="shared" si="283"/>
        <v>0</v>
      </c>
      <c r="Z120" s="20">
        <f t="shared" si="284"/>
        <v>0</v>
      </c>
      <c r="AA120" s="16">
        <f t="shared" si="285"/>
        <v>0</v>
      </c>
      <c r="AB120" s="16">
        <f t="shared" si="286"/>
        <v>0</v>
      </c>
      <c r="AC120" s="16">
        <f t="shared" si="287"/>
        <v>0</v>
      </c>
      <c r="AD120" s="17" t="str">
        <f t="shared" si="288"/>
        <v>低</v>
      </c>
      <c r="AE120" s="17" t="str">
        <f t="shared" si="289"/>
        <v>低</v>
      </c>
      <c r="AF120" s="17" t="str">
        <f t="shared" si="290"/>
        <v>低</v>
      </c>
      <c r="AG120" s="15" t="str">
        <f t="shared" si="291"/>
        <v>低</v>
      </c>
      <c r="AH120" s="15" t="str">
        <f t="shared" si="292"/>
        <v>低</v>
      </c>
      <c r="AI120" s="15" t="str">
        <f t="shared" si="293"/>
        <v>低</v>
      </c>
    </row>
    <row r="121" spans="1:35">
      <c r="A121" s="5" t="s">
        <v>33</v>
      </c>
      <c r="B121" s="5" t="s">
        <v>112</v>
      </c>
      <c r="C121" s="5" t="s">
        <v>35</v>
      </c>
      <c r="L121" s="14">
        <f t="shared" si="271"/>
        <v>0</v>
      </c>
      <c r="M121" s="14">
        <f t="shared" si="272"/>
        <v>0</v>
      </c>
      <c r="N121" s="14">
        <f t="shared" si="273"/>
        <v>0</v>
      </c>
      <c r="O121" s="15">
        <f t="shared" si="274"/>
        <v>0</v>
      </c>
      <c r="P121" s="15">
        <f t="shared" si="275"/>
        <v>0</v>
      </c>
      <c r="Q121" s="15">
        <f t="shared" si="276"/>
        <v>0</v>
      </c>
      <c r="R121" s="19">
        <f t="shared" si="277"/>
        <v>0</v>
      </c>
      <c r="S121" s="19">
        <f t="shared" si="278"/>
        <v>0</v>
      </c>
      <c r="T121" s="19">
        <f t="shared" si="279"/>
        <v>0</v>
      </c>
      <c r="U121" s="18">
        <f t="shared" si="294"/>
        <v>0</v>
      </c>
      <c r="V121" s="18">
        <f t="shared" si="280"/>
        <v>0</v>
      </c>
      <c r="W121" s="18">
        <f t="shared" si="281"/>
        <v>0</v>
      </c>
      <c r="X121" s="20">
        <f t="shared" si="282"/>
        <v>0</v>
      </c>
      <c r="Y121" s="20">
        <f t="shared" si="283"/>
        <v>0</v>
      </c>
      <c r="Z121" s="20">
        <f t="shared" si="284"/>
        <v>0</v>
      </c>
      <c r="AA121" s="16">
        <f t="shared" si="285"/>
        <v>0</v>
      </c>
      <c r="AB121" s="16">
        <f t="shared" si="286"/>
        <v>0</v>
      </c>
      <c r="AC121" s="16">
        <f t="shared" si="287"/>
        <v>0</v>
      </c>
      <c r="AD121" s="17" t="str">
        <f t="shared" si="288"/>
        <v>低</v>
      </c>
      <c r="AE121" s="17" t="str">
        <f t="shared" si="289"/>
        <v>低</v>
      </c>
      <c r="AF121" s="17" t="str">
        <f t="shared" si="290"/>
        <v>低</v>
      </c>
      <c r="AG121" s="15" t="str">
        <f t="shared" si="291"/>
        <v>低</v>
      </c>
      <c r="AH121" s="15" t="str">
        <f t="shared" si="292"/>
        <v>低</v>
      </c>
      <c r="AI121" s="15" t="str">
        <f t="shared" si="293"/>
        <v>低</v>
      </c>
    </row>
    <row r="122" spans="1:35">
      <c r="A122" s="5" t="s">
        <v>33</v>
      </c>
      <c r="B122" s="5" t="s">
        <v>113</v>
      </c>
      <c r="C122" s="5" t="s">
        <v>36</v>
      </c>
      <c r="L122" s="14">
        <f t="shared" si="271"/>
        <v>0</v>
      </c>
      <c r="M122" s="14">
        <f t="shared" si="272"/>
        <v>0</v>
      </c>
      <c r="N122" s="14">
        <f t="shared" si="273"/>
        <v>0</v>
      </c>
      <c r="O122" s="15">
        <f t="shared" si="274"/>
        <v>0</v>
      </c>
      <c r="P122" s="15">
        <f t="shared" si="275"/>
        <v>0</v>
      </c>
      <c r="Q122" s="15">
        <f t="shared" si="276"/>
        <v>0</v>
      </c>
      <c r="R122" s="19">
        <f t="shared" si="277"/>
        <v>0</v>
      </c>
      <c r="S122" s="19">
        <f t="shared" si="278"/>
        <v>0</v>
      </c>
      <c r="T122" s="19">
        <f t="shared" si="279"/>
        <v>0</v>
      </c>
      <c r="U122" s="18">
        <f t="shared" si="294"/>
        <v>0</v>
      </c>
      <c r="V122" s="18">
        <f t="shared" si="280"/>
        <v>0</v>
      </c>
      <c r="W122" s="18">
        <f t="shared" si="281"/>
        <v>0</v>
      </c>
      <c r="X122" s="20">
        <f t="shared" si="282"/>
        <v>0</v>
      </c>
      <c r="Y122" s="20">
        <f t="shared" si="283"/>
        <v>0</v>
      </c>
      <c r="Z122" s="20">
        <f t="shared" si="284"/>
        <v>0</v>
      </c>
      <c r="AA122" s="16">
        <f t="shared" si="285"/>
        <v>0</v>
      </c>
      <c r="AB122" s="16">
        <f t="shared" si="286"/>
        <v>0</v>
      </c>
      <c r="AC122" s="16">
        <f t="shared" si="287"/>
        <v>0</v>
      </c>
      <c r="AD122" s="17" t="str">
        <f t="shared" si="288"/>
        <v>低</v>
      </c>
      <c r="AE122" s="17" t="str">
        <f t="shared" si="289"/>
        <v>低</v>
      </c>
      <c r="AF122" s="17" t="str">
        <f t="shared" si="290"/>
        <v>低</v>
      </c>
      <c r="AG122" s="15" t="str">
        <f t="shared" si="291"/>
        <v>低</v>
      </c>
      <c r="AH122" s="15" t="str">
        <f t="shared" si="292"/>
        <v>低</v>
      </c>
      <c r="AI122" s="15" t="str">
        <f t="shared" si="293"/>
        <v>低</v>
      </c>
    </row>
    <row r="123" spans="1:35">
      <c r="A123" s="5" t="s">
        <v>33</v>
      </c>
      <c r="B123" s="5" t="s">
        <v>114</v>
      </c>
      <c r="C123" s="5" t="s">
        <v>37</v>
      </c>
      <c r="L123" s="14">
        <f t="shared" si="271"/>
        <v>0</v>
      </c>
      <c r="M123" s="14">
        <f t="shared" si="272"/>
        <v>0</v>
      </c>
      <c r="N123" s="14">
        <f t="shared" si="273"/>
        <v>0</v>
      </c>
      <c r="O123" s="15">
        <f t="shared" si="274"/>
        <v>0</v>
      </c>
      <c r="P123" s="15">
        <f t="shared" si="275"/>
        <v>0</v>
      </c>
      <c r="Q123" s="15">
        <f t="shared" si="276"/>
        <v>0</v>
      </c>
      <c r="R123" s="19">
        <f t="shared" si="277"/>
        <v>0</v>
      </c>
      <c r="S123" s="19">
        <f t="shared" si="278"/>
        <v>0</v>
      </c>
      <c r="T123" s="19">
        <f t="shared" si="279"/>
        <v>0</v>
      </c>
      <c r="U123" s="18">
        <f t="shared" si="294"/>
        <v>0</v>
      </c>
      <c r="V123" s="18">
        <f t="shared" si="280"/>
        <v>0</v>
      </c>
      <c r="W123" s="18">
        <f t="shared" si="281"/>
        <v>0</v>
      </c>
      <c r="X123" s="20">
        <f t="shared" si="282"/>
        <v>0</v>
      </c>
      <c r="Y123" s="20">
        <f t="shared" si="283"/>
        <v>0</v>
      </c>
      <c r="Z123" s="20">
        <f t="shared" si="284"/>
        <v>0</v>
      </c>
      <c r="AA123" s="16">
        <f t="shared" si="285"/>
        <v>0</v>
      </c>
      <c r="AB123" s="16">
        <f t="shared" si="286"/>
        <v>0</v>
      </c>
      <c r="AC123" s="16">
        <f t="shared" si="287"/>
        <v>0</v>
      </c>
      <c r="AD123" s="17" t="str">
        <f t="shared" si="288"/>
        <v>低</v>
      </c>
      <c r="AE123" s="17" t="str">
        <f t="shared" si="289"/>
        <v>低</v>
      </c>
      <c r="AF123" s="17" t="str">
        <f t="shared" si="290"/>
        <v>低</v>
      </c>
      <c r="AG123" s="15" t="str">
        <f t="shared" si="291"/>
        <v>低</v>
      </c>
      <c r="AH123" s="15" t="str">
        <f t="shared" si="292"/>
        <v>低</v>
      </c>
      <c r="AI123" s="15" t="str">
        <f t="shared" si="293"/>
        <v>低</v>
      </c>
    </row>
    <row r="124" spans="1:35">
      <c r="A124" s="5" t="s">
        <v>33</v>
      </c>
      <c r="B124" s="5" t="s">
        <v>115</v>
      </c>
      <c r="C124" s="5" t="s">
        <v>38</v>
      </c>
      <c r="L124" s="14">
        <f t="shared" si="271"/>
        <v>0</v>
      </c>
      <c r="M124" s="14">
        <f t="shared" si="272"/>
        <v>0</v>
      </c>
      <c r="N124" s="14">
        <f t="shared" si="273"/>
        <v>0</v>
      </c>
      <c r="O124" s="15">
        <f t="shared" si="274"/>
        <v>0</v>
      </c>
      <c r="P124" s="15">
        <f t="shared" si="275"/>
        <v>0</v>
      </c>
      <c r="Q124" s="15">
        <f t="shared" si="276"/>
        <v>0</v>
      </c>
      <c r="R124" s="19">
        <f t="shared" si="277"/>
        <v>0</v>
      </c>
      <c r="S124" s="19">
        <f t="shared" si="278"/>
        <v>0</v>
      </c>
      <c r="T124" s="19">
        <f t="shared" si="279"/>
        <v>0</v>
      </c>
      <c r="U124" s="18">
        <f t="shared" si="294"/>
        <v>0</v>
      </c>
      <c r="V124" s="18">
        <f t="shared" si="280"/>
        <v>0</v>
      </c>
      <c r="W124" s="18">
        <f t="shared" si="281"/>
        <v>0</v>
      </c>
      <c r="X124" s="20">
        <f t="shared" si="282"/>
        <v>0</v>
      </c>
      <c r="Y124" s="20">
        <f t="shared" si="283"/>
        <v>0</v>
      </c>
      <c r="Z124" s="20">
        <f t="shared" si="284"/>
        <v>0</v>
      </c>
      <c r="AA124" s="16">
        <f t="shared" si="285"/>
        <v>0</v>
      </c>
      <c r="AB124" s="16">
        <f t="shared" si="286"/>
        <v>0</v>
      </c>
      <c r="AC124" s="16">
        <f t="shared" si="287"/>
        <v>0</v>
      </c>
      <c r="AD124" s="17" t="str">
        <f t="shared" si="288"/>
        <v>低</v>
      </c>
      <c r="AE124" s="17" t="str">
        <f t="shared" si="289"/>
        <v>低</v>
      </c>
      <c r="AF124" s="17" t="str">
        <f t="shared" si="290"/>
        <v>低</v>
      </c>
      <c r="AG124" s="15" t="str">
        <f t="shared" si="291"/>
        <v>低</v>
      </c>
      <c r="AH124" s="15" t="str">
        <f t="shared" si="292"/>
        <v>低</v>
      </c>
      <c r="AI124" s="15" t="str">
        <f t="shared" si="293"/>
        <v>低</v>
      </c>
    </row>
    <row r="125" spans="1:35">
      <c r="A125" s="5" t="s">
        <v>33</v>
      </c>
      <c r="B125" s="5" t="s">
        <v>116</v>
      </c>
      <c r="C125" s="5" t="s">
        <v>39</v>
      </c>
      <c r="L125" s="14">
        <f t="shared" si="271"/>
        <v>0</v>
      </c>
      <c r="M125" s="14">
        <f t="shared" si="272"/>
        <v>0</v>
      </c>
      <c r="N125" s="14">
        <f t="shared" si="273"/>
        <v>0</v>
      </c>
      <c r="O125" s="15">
        <f t="shared" si="274"/>
        <v>0</v>
      </c>
      <c r="P125" s="15">
        <f t="shared" si="275"/>
        <v>0</v>
      </c>
      <c r="Q125" s="15">
        <f t="shared" si="276"/>
        <v>0</v>
      </c>
      <c r="R125" s="19">
        <f t="shared" si="277"/>
        <v>0</v>
      </c>
      <c r="S125" s="19">
        <f t="shared" si="278"/>
        <v>0</v>
      </c>
      <c r="T125" s="19">
        <f t="shared" si="279"/>
        <v>0</v>
      </c>
      <c r="U125" s="18">
        <f t="shared" si="294"/>
        <v>0</v>
      </c>
      <c r="V125" s="18">
        <f t="shared" si="280"/>
        <v>0</v>
      </c>
      <c r="W125" s="18">
        <f t="shared" si="281"/>
        <v>0</v>
      </c>
      <c r="X125" s="20">
        <f t="shared" si="282"/>
        <v>0</v>
      </c>
      <c r="Y125" s="20">
        <f t="shared" si="283"/>
        <v>0</v>
      </c>
      <c r="Z125" s="20">
        <f t="shared" si="284"/>
        <v>0</v>
      </c>
      <c r="AA125" s="16">
        <f t="shared" si="285"/>
        <v>0</v>
      </c>
      <c r="AB125" s="16">
        <f t="shared" si="286"/>
        <v>0</v>
      </c>
      <c r="AC125" s="16">
        <f t="shared" si="287"/>
        <v>0</v>
      </c>
      <c r="AD125" s="17" t="str">
        <f t="shared" si="288"/>
        <v>低</v>
      </c>
      <c r="AE125" s="17" t="str">
        <f t="shared" si="289"/>
        <v>低</v>
      </c>
      <c r="AF125" s="17" t="str">
        <f t="shared" si="290"/>
        <v>低</v>
      </c>
      <c r="AG125" s="15" t="str">
        <f t="shared" si="291"/>
        <v>低</v>
      </c>
      <c r="AH125" s="15" t="str">
        <f t="shared" si="292"/>
        <v>低</v>
      </c>
      <c r="AI125" s="15" t="str">
        <f t="shared" si="293"/>
        <v>低</v>
      </c>
    </row>
    <row r="126" spans="1:35">
      <c r="A126" s="5" t="s">
        <v>33</v>
      </c>
      <c r="B126" s="5" t="s">
        <v>117</v>
      </c>
      <c r="C126" s="5" t="s">
        <v>40</v>
      </c>
      <c r="L126" s="14">
        <f t="shared" si="271"/>
        <v>0</v>
      </c>
      <c r="M126" s="14">
        <f t="shared" si="272"/>
        <v>0</v>
      </c>
      <c r="N126" s="14">
        <f t="shared" si="273"/>
        <v>0</v>
      </c>
      <c r="O126" s="15">
        <f t="shared" si="274"/>
        <v>0</v>
      </c>
      <c r="P126" s="15">
        <f t="shared" si="275"/>
        <v>0</v>
      </c>
      <c r="Q126" s="15">
        <f t="shared" si="276"/>
        <v>0</v>
      </c>
      <c r="R126" s="19">
        <f t="shared" si="277"/>
        <v>0</v>
      </c>
      <c r="S126" s="19">
        <f t="shared" si="278"/>
        <v>0</v>
      </c>
      <c r="T126" s="19">
        <f t="shared" si="279"/>
        <v>0</v>
      </c>
      <c r="U126" s="18">
        <f t="shared" si="294"/>
        <v>0</v>
      </c>
      <c r="V126" s="18">
        <f t="shared" si="280"/>
        <v>0</v>
      </c>
      <c r="W126" s="18">
        <f t="shared" si="281"/>
        <v>0</v>
      </c>
      <c r="X126" s="20">
        <f t="shared" si="282"/>
        <v>0</v>
      </c>
      <c r="Y126" s="20">
        <f t="shared" si="283"/>
        <v>0</v>
      </c>
      <c r="Z126" s="20">
        <f t="shared" si="284"/>
        <v>0</v>
      </c>
      <c r="AA126" s="16">
        <f t="shared" si="285"/>
        <v>0</v>
      </c>
      <c r="AB126" s="16">
        <f t="shared" si="286"/>
        <v>0</v>
      </c>
      <c r="AC126" s="16">
        <f t="shared" si="287"/>
        <v>0</v>
      </c>
      <c r="AD126" s="17" t="str">
        <f t="shared" si="288"/>
        <v>低</v>
      </c>
      <c r="AE126" s="17" t="str">
        <f t="shared" si="289"/>
        <v>低</v>
      </c>
      <c r="AF126" s="17" t="str">
        <f t="shared" si="290"/>
        <v>低</v>
      </c>
      <c r="AG126" s="15" t="str">
        <f t="shared" si="291"/>
        <v>低</v>
      </c>
      <c r="AH126" s="15" t="str">
        <f t="shared" si="292"/>
        <v>低</v>
      </c>
      <c r="AI126" s="15" t="str">
        <f t="shared" si="293"/>
        <v>低</v>
      </c>
    </row>
    <row r="127" spans="1:35">
      <c r="A127" s="5" t="s">
        <v>33</v>
      </c>
      <c r="B127" s="5" t="s">
        <v>118</v>
      </c>
      <c r="C127" s="5" t="s">
        <v>41</v>
      </c>
      <c r="L127" s="14">
        <f t="shared" si="271"/>
        <v>0</v>
      </c>
      <c r="M127" s="14">
        <f t="shared" si="272"/>
        <v>0</v>
      </c>
      <c r="N127" s="14">
        <f t="shared" si="273"/>
        <v>0</v>
      </c>
      <c r="O127" s="15">
        <f t="shared" si="274"/>
        <v>0</v>
      </c>
      <c r="P127" s="15">
        <f t="shared" si="275"/>
        <v>0</v>
      </c>
      <c r="Q127" s="15">
        <f t="shared" si="276"/>
        <v>0</v>
      </c>
      <c r="R127" s="19">
        <f t="shared" si="277"/>
        <v>0</v>
      </c>
      <c r="S127" s="19">
        <f t="shared" si="278"/>
        <v>0</v>
      </c>
      <c r="T127" s="19">
        <f t="shared" si="279"/>
        <v>0</v>
      </c>
      <c r="U127" s="18">
        <f t="shared" si="294"/>
        <v>0</v>
      </c>
      <c r="V127" s="18">
        <f t="shared" si="280"/>
        <v>0</v>
      </c>
      <c r="W127" s="18">
        <f t="shared" si="281"/>
        <v>0</v>
      </c>
      <c r="X127" s="20">
        <f t="shared" si="282"/>
        <v>0</v>
      </c>
      <c r="Y127" s="20">
        <f t="shared" si="283"/>
        <v>0</v>
      </c>
      <c r="Z127" s="20">
        <f t="shared" si="284"/>
        <v>0</v>
      </c>
      <c r="AA127" s="16">
        <f t="shared" si="285"/>
        <v>0</v>
      </c>
      <c r="AB127" s="16">
        <f t="shared" si="286"/>
        <v>0</v>
      </c>
      <c r="AC127" s="16">
        <f t="shared" si="287"/>
        <v>0</v>
      </c>
      <c r="AD127" s="17" t="str">
        <f t="shared" si="288"/>
        <v>低</v>
      </c>
      <c r="AE127" s="17" t="str">
        <f t="shared" si="289"/>
        <v>低</v>
      </c>
      <c r="AF127" s="17" t="str">
        <f t="shared" si="290"/>
        <v>低</v>
      </c>
      <c r="AG127" s="15" t="str">
        <f t="shared" si="291"/>
        <v>低</v>
      </c>
      <c r="AH127" s="15" t="str">
        <f t="shared" si="292"/>
        <v>低</v>
      </c>
      <c r="AI127" s="15" t="str">
        <f t="shared" si="293"/>
        <v>低</v>
      </c>
    </row>
    <row r="128" spans="1:35">
      <c r="A128" s="5" t="s">
        <v>33</v>
      </c>
      <c r="B128" s="5" t="s">
        <v>119</v>
      </c>
      <c r="C128" s="5" t="s">
        <v>42</v>
      </c>
      <c r="L128" s="14">
        <f t="shared" si="271"/>
        <v>0</v>
      </c>
      <c r="M128" s="14">
        <f t="shared" si="272"/>
        <v>0</v>
      </c>
      <c r="N128" s="14">
        <f t="shared" si="273"/>
        <v>0</v>
      </c>
      <c r="O128" s="15">
        <f t="shared" si="274"/>
        <v>0</v>
      </c>
      <c r="P128" s="15">
        <f t="shared" si="275"/>
        <v>0</v>
      </c>
      <c r="Q128" s="15">
        <f t="shared" si="276"/>
        <v>0</v>
      </c>
      <c r="R128" s="19">
        <f t="shared" si="277"/>
        <v>0</v>
      </c>
      <c r="S128" s="19">
        <f t="shared" si="278"/>
        <v>0</v>
      </c>
      <c r="T128" s="19">
        <f t="shared" si="279"/>
        <v>0</v>
      </c>
      <c r="U128" s="18">
        <f t="shared" si="294"/>
        <v>0</v>
      </c>
      <c r="V128" s="18">
        <f t="shared" si="280"/>
        <v>0</v>
      </c>
      <c r="W128" s="18">
        <f t="shared" si="281"/>
        <v>0</v>
      </c>
      <c r="X128" s="20">
        <f t="shared" si="282"/>
        <v>0</v>
      </c>
      <c r="Y128" s="20">
        <f t="shared" si="283"/>
        <v>0</v>
      </c>
      <c r="Z128" s="20">
        <f t="shared" si="284"/>
        <v>0</v>
      </c>
      <c r="AA128" s="16">
        <f t="shared" si="285"/>
        <v>0</v>
      </c>
      <c r="AB128" s="16">
        <f t="shared" si="286"/>
        <v>0</v>
      </c>
      <c r="AC128" s="16">
        <f t="shared" si="287"/>
        <v>0</v>
      </c>
      <c r="AD128" s="17" t="str">
        <f t="shared" si="288"/>
        <v>低</v>
      </c>
      <c r="AE128" s="17" t="str">
        <f t="shared" si="289"/>
        <v>低</v>
      </c>
      <c r="AF128" s="17" t="str">
        <f t="shared" si="290"/>
        <v>低</v>
      </c>
      <c r="AG128" s="15" t="str">
        <f t="shared" si="291"/>
        <v>低</v>
      </c>
      <c r="AH128" s="15" t="str">
        <f t="shared" si="292"/>
        <v>低</v>
      </c>
      <c r="AI128" s="15" t="str">
        <f t="shared" si="293"/>
        <v>低</v>
      </c>
    </row>
    <row r="129" spans="1:35">
      <c r="A129" s="5" t="s">
        <v>43</v>
      </c>
      <c r="B129" s="5" t="s">
        <v>120</v>
      </c>
      <c r="C129" s="5" t="s">
        <v>44</v>
      </c>
      <c r="L129" s="14">
        <f t="shared" si="271"/>
        <v>0</v>
      </c>
      <c r="M129" s="14">
        <f t="shared" si="272"/>
        <v>0</v>
      </c>
      <c r="N129" s="14">
        <f t="shared" si="273"/>
        <v>0</v>
      </c>
      <c r="O129" s="15">
        <f t="shared" si="274"/>
        <v>0</v>
      </c>
      <c r="P129" s="15">
        <f t="shared" si="275"/>
        <v>0</v>
      </c>
      <c r="Q129" s="15">
        <f t="shared" si="276"/>
        <v>0</v>
      </c>
      <c r="R129" s="19">
        <f t="shared" si="277"/>
        <v>0</v>
      </c>
      <c r="S129" s="19">
        <f t="shared" si="278"/>
        <v>0</v>
      </c>
      <c r="T129" s="19">
        <f t="shared" si="279"/>
        <v>0</v>
      </c>
      <c r="U129" s="18">
        <f t="shared" si="294"/>
        <v>0</v>
      </c>
      <c r="V129" s="18">
        <f t="shared" si="280"/>
        <v>0</v>
      </c>
      <c r="W129" s="18">
        <f t="shared" si="281"/>
        <v>0</v>
      </c>
      <c r="X129" s="20">
        <f t="shared" si="282"/>
        <v>0</v>
      </c>
      <c r="Y129" s="20">
        <f t="shared" si="283"/>
        <v>0</v>
      </c>
      <c r="Z129" s="20">
        <f t="shared" si="284"/>
        <v>0</v>
      </c>
      <c r="AA129" s="16">
        <f t="shared" si="285"/>
        <v>0</v>
      </c>
      <c r="AB129" s="16">
        <f t="shared" si="286"/>
        <v>0</v>
      </c>
      <c r="AC129" s="16">
        <f t="shared" si="287"/>
        <v>0</v>
      </c>
      <c r="AD129" s="17" t="str">
        <f t="shared" si="288"/>
        <v>低</v>
      </c>
      <c r="AE129" s="17" t="str">
        <f t="shared" si="289"/>
        <v>低</v>
      </c>
      <c r="AF129" s="17" t="str">
        <f t="shared" si="290"/>
        <v>低</v>
      </c>
      <c r="AG129" s="15" t="str">
        <f t="shared" si="291"/>
        <v>低</v>
      </c>
      <c r="AH129" s="15" t="str">
        <f t="shared" si="292"/>
        <v>低</v>
      </c>
      <c r="AI129" s="15" t="str">
        <f t="shared" si="293"/>
        <v>低</v>
      </c>
    </row>
    <row r="130" spans="1:35">
      <c r="A130" s="5" t="s">
        <v>43</v>
      </c>
      <c r="B130" s="5" t="s">
        <v>121</v>
      </c>
      <c r="C130" s="5" t="s">
        <v>61</v>
      </c>
      <c r="L130" s="14">
        <f t="shared" si="271"/>
        <v>0</v>
      </c>
      <c r="M130" s="14">
        <f t="shared" si="272"/>
        <v>0</v>
      </c>
      <c r="N130" s="14">
        <f t="shared" si="273"/>
        <v>0</v>
      </c>
      <c r="O130" s="15">
        <f t="shared" si="274"/>
        <v>0</v>
      </c>
      <c r="P130" s="15">
        <f t="shared" si="275"/>
        <v>0</v>
      </c>
      <c r="Q130" s="15">
        <f t="shared" si="276"/>
        <v>0</v>
      </c>
      <c r="R130" s="19">
        <f t="shared" si="277"/>
        <v>0</v>
      </c>
      <c r="S130" s="19">
        <f t="shared" si="278"/>
        <v>0</v>
      </c>
      <c r="T130" s="19">
        <f t="shared" si="279"/>
        <v>0</v>
      </c>
      <c r="U130" s="18">
        <f t="shared" si="294"/>
        <v>0</v>
      </c>
      <c r="V130" s="18">
        <f t="shared" si="280"/>
        <v>0</v>
      </c>
      <c r="W130" s="18">
        <f t="shared" si="281"/>
        <v>0</v>
      </c>
      <c r="X130" s="20">
        <f t="shared" si="282"/>
        <v>0</v>
      </c>
      <c r="Y130" s="20">
        <f t="shared" si="283"/>
        <v>0</v>
      </c>
      <c r="Z130" s="20">
        <f t="shared" si="284"/>
        <v>0</v>
      </c>
      <c r="AA130" s="16">
        <f t="shared" si="285"/>
        <v>0</v>
      </c>
      <c r="AB130" s="16">
        <f t="shared" si="286"/>
        <v>0</v>
      </c>
      <c r="AC130" s="16">
        <f t="shared" si="287"/>
        <v>0</v>
      </c>
      <c r="AD130" s="17" t="str">
        <f t="shared" si="288"/>
        <v>低</v>
      </c>
      <c r="AE130" s="17" t="str">
        <f t="shared" si="289"/>
        <v>低</v>
      </c>
      <c r="AF130" s="17" t="str">
        <f t="shared" si="290"/>
        <v>低</v>
      </c>
      <c r="AG130" s="15" t="str">
        <f t="shared" si="291"/>
        <v>低</v>
      </c>
      <c r="AH130" s="15" t="str">
        <f t="shared" si="292"/>
        <v>低</v>
      </c>
      <c r="AI130" s="15" t="str">
        <f t="shared" si="293"/>
        <v>低</v>
      </c>
    </row>
    <row r="131" spans="1:35">
      <c r="A131" s="5" t="s">
        <v>43</v>
      </c>
      <c r="B131" s="5" t="s">
        <v>122</v>
      </c>
      <c r="C131" s="5" t="s">
        <v>45</v>
      </c>
      <c r="L131" s="14">
        <f t="shared" si="271"/>
        <v>0</v>
      </c>
      <c r="M131" s="14">
        <f t="shared" si="272"/>
        <v>0</v>
      </c>
      <c r="N131" s="14">
        <f t="shared" si="273"/>
        <v>0</v>
      </c>
      <c r="O131" s="15">
        <f t="shared" si="274"/>
        <v>0</v>
      </c>
      <c r="P131" s="15">
        <f t="shared" si="275"/>
        <v>0</v>
      </c>
      <c r="Q131" s="15">
        <f t="shared" si="276"/>
        <v>0</v>
      </c>
      <c r="R131" s="19">
        <f t="shared" si="277"/>
        <v>0</v>
      </c>
      <c r="S131" s="19">
        <f t="shared" si="278"/>
        <v>0</v>
      </c>
      <c r="T131" s="19">
        <f t="shared" si="279"/>
        <v>0</v>
      </c>
      <c r="U131" s="18">
        <f t="shared" si="294"/>
        <v>0</v>
      </c>
      <c r="V131" s="18">
        <f t="shared" si="280"/>
        <v>0</v>
      </c>
      <c r="W131" s="18">
        <f t="shared" si="281"/>
        <v>0</v>
      </c>
      <c r="X131" s="20">
        <f t="shared" si="282"/>
        <v>0</v>
      </c>
      <c r="Y131" s="20">
        <f t="shared" si="283"/>
        <v>0</v>
      </c>
      <c r="Z131" s="20">
        <f t="shared" si="284"/>
        <v>0</v>
      </c>
      <c r="AA131" s="16">
        <f t="shared" si="285"/>
        <v>0</v>
      </c>
      <c r="AB131" s="16">
        <f t="shared" si="286"/>
        <v>0</v>
      </c>
      <c r="AC131" s="16">
        <f t="shared" si="287"/>
        <v>0</v>
      </c>
      <c r="AD131" s="17" t="str">
        <f t="shared" si="288"/>
        <v>低</v>
      </c>
      <c r="AE131" s="17" t="str">
        <f t="shared" si="289"/>
        <v>低</v>
      </c>
      <c r="AF131" s="17" t="str">
        <f t="shared" si="290"/>
        <v>低</v>
      </c>
      <c r="AG131" s="15" t="str">
        <f t="shared" si="291"/>
        <v>低</v>
      </c>
      <c r="AH131" s="15" t="str">
        <f t="shared" si="292"/>
        <v>低</v>
      </c>
      <c r="AI131" s="15" t="str">
        <f t="shared" si="293"/>
        <v>低</v>
      </c>
    </row>
    <row r="132" spans="1:35">
      <c r="A132" s="5" t="s">
        <v>43</v>
      </c>
      <c r="B132" s="5" t="s">
        <v>123</v>
      </c>
      <c r="C132" s="5" t="s">
        <v>46</v>
      </c>
      <c r="L132" s="14">
        <f t="shared" si="271"/>
        <v>0</v>
      </c>
      <c r="M132" s="14">
        <f t="shared" si="272"/>
        <v>0</v>
      </c>
      <c r="N132" s="14">
        <f t="shared" si="273"/>
        <v>0</v>
      </c>
      <c r="O132" s="15">
        <f t="shared" si="274"/>
        <v>0</v>
      </c>
      <c r="P132" s="15">
        <f t="shared" si="275"/>
        <v>0</v>
      </c>
      <c r="Q132" s="15">
        <f t="shared" si="276"/>
        <v>0</v>
      </c>
      <c r="R132" s="19">
        <f t="shared" si="277"/>
        <v>0</v>
      </c>
      <c r="S132" s="19">
        <f t="shared" si="278"/>
        <v>0</v>
      </c>
      <c r="T132" s="19">
        <f t="shared" si="279"/>
        <v>0</v>
      </c>
      <c r="U132" s="18">
        <f t="shared" si="294"/>
        <v>0</v>
      </c>
      <c r="V132" s="18">
        <f t="shared" si="280"/>
        <v>0</v>
      </c>
      <c r="W132" s="18">
        <f t="shared" si="281"/>
        <v>0</v>
      </c>
      <c r="X132" s="20">
        <f t="shared" si="282"/>
        <v>0</v>
      </c>
      <c r="Y132" s="20">
        <f t="shared" si="283"/>
        <v>0</v>
      </c>
      <c r="Z132" s="20">
        <f t="shared" si="284"/>
        <v>0</v>
      </c>
      <c r="AA132" s="16">
        <f t="shared" si="285"/>
        <v>0</v>
      </c>
      <c r="AB132" s="16">
        <f t="shared" si="286"/>
        <v>0</v>
      </c>
      <c r="AC132" s="16">
        <f t="shared" si="287"/>
        <v>0</v>
      </c>
      <c r="AD132" s="17" t="str">
        <f t="shared" si="288"/>
        <v>低</v>
      </c>
      <c r="AE132" s="17" t="str">
        <f t="shared" si="289"/>
        <v>低</v>
      </c>
      <c r="AF132" s="17" t="str">
        <f t="shared" si="290"/>
        <v>低</v>
      </c>
      <c r="AG132" s="15" t="str">
        <f t="shared" si="291"/>
        <v>低</v>
      </c>
      <c r="AH132" s="15" t="str">
        <f t="shared" si="292"/>
        <v>低</v>
      </c>
      <c r="AI132" s="15" t="str">
        <f t="shared" si="293"/>
        <v>低</v>
      </c>
    </row>
    <row r="133" spans="1:35">
      <c r="A133" s="5" t="s">
        <v>43</v>
      </c>
      <c r="B133" s="5" t="s">
        <v>124</v>
      </c>
      <c r="C133" s="5" t="s">
        <v>47</v>
      </c>
      <c r="L133" s="14">
        <f t="shared" si="271"/>
        <v>0</v>
      </c>
      <c r="M133" s="14">
        <f t="shared" si="272"/>
        <v>0</v>
      </c>
      <c r="N133" s="14">
        <f t="shared" si="273"/>
        <v>0</v>
      </c>
      <c r="O133" s="15">
        <f t="shared" si="274"/>
        <v>0</v>
      </c>
      <c r="P133" s="15">
        <f t="shared" si="275"/>
        <v>0</v>
      </c>
      <c r="Q133" s="15">
        <f t="shared" si="276"/>
        <v>0</v>
      </c>
      <c r="R133" s="19">
        <f t="shared" si="277"/>
        <v>0</v>
      </c>
      <c r="S133" s="19">
        <f t="shared" si="278"/>
        <v>0</v>
      </c>
      <c r="T133" s="19">
        <f t="shared" si="279"/>
        <v>0</v>
      </c>
      <c r="U133" s="18">
        <f t="shared" si="294"/>
        <v>0</v>
      </c>
      <c r="V133" s="18">
        <f t="shared" si="280"/>
        <v>0</v>
      </c>
      <c r="W133" s="18">
        <f t="shared" si="281"/>
        <v>0</v>
      </c>
      <c r="X133" s="20">
        <f t="shared" si="282"/>
        <v>0</v>
      </c>
      <c r="Y133" s="20">
        <f t="shared" si="283"/>
        <v>0</v>
      </c>
      <c r="Z133" s="20">
        <f t="shared" si="284"/>
        <v>0</v>
      </c>
      <c r="AA133" s="16">
        <f t="shared" si="285"/>
        <v>0</v>
      </c>
      <c r="AB133" s="16">
        <f t="shared" si="286"/>
        <v>0</v>
      </c>
      <c r="AC133" s="16">
        <f t="shared" si="287"/>
        <v>0</v>
      </c>
      <c r="AD133" s="17" t="str">
        <f t="shared" si="288"/>
        <v>低</v>
      </c>
      <c r="AE133" s="17" t="str">
        <f t="shared" si="289"/>
        <v>低</v>
      </c>
      <c r="AF133" s="17" t="str">
        <f t="shared" si="290"/>
        <v>低</v>
      </c>
      <c r="AG133" s="15" t="str">
        <f t="shared" si="291"/>
        <v>低</v>
      </c>
      <c r="AH133" s="15" t="str">
        <f t="shared" si="292"/>
        <v>低</v>
      </c>
      <c r="AI133" s="15" t="str">
        <f t="shared" si="293"/>
        <v>低</v>
      </c>
    </row>
    <row r="134" spans="1:35">
      <c r="A134" s="5" t="s">
        <v>43</v>
      </c>
      <c r="B134" s="5" t="s">
        <v>125</v>
      </c>
      <c r="C134" s="5" t="s">
        <v>48</v>
      </c>
      <c r="L134" s="14">
        <f t="shared" si="271"/>
        <v>0</v>
      </c>
      <c r="M134" s="14">
        <f t="shared" si="272"/>
        <v>0</v>
      </c>
      <c r="N134" s="14">
        <f t="shared" si="273"/>
        <v>0</v>
      </c>
      <c r="O134" s="15">
        <f t="shared" si="274"/>
        <v>0</v>
      </c>
      <c r="P134" s="15">
        <f t="shared" si="275"/>
        <v>0</v>
      </c>
      <c r="Q134" s="15">
        <f t="shared" si="276"/>
        <v>0</v>
      </c>
      <c r="R134" s="19">
        <f t="shared" si="277"/>
        <v>0</v>
      </c>
      <c r="S134" s="19">
        <f t="shared" si="278"/>
        <v>0</v>
      </c>
      <c r="T134" s="19">
        <f t="shared" si="279"/>
        <v>0</v>
      </c>
      <c r="U134" s="18">
        <f t="shared" si="294"/>
        <v>0</v>
      </c>
      <c r="V134" s="18">
        <f t="shared" si="280"/>
        <v>0</v>
      </c>
      <c r="W134" s="18">
        <f t="shared" si="281"/>
        <v>0</v>
      </c>
      <c r="X134" s="20">
        <f t="shared" si="282"/>
        <v>0</v>
      </c>
      <c r="Y134" s="20">
        <f t="shared" si="283"/>
        <v>0</v>
      </c>
      <c r="Z134" s="20">
        <f t="shared" si="284"/>
        <v>0</v>
      </c>
      <c r="AA134" s="16">
        <f t="shared" si="285"/>
        <v>0</v>
      </c>
      <c r="AB134" s="16">
        <f t="shared" si="286"/>
        <v>0</v>
      </c>
      <c r="AC134" s="16">
        <f t="shared" si="287"/>
        <v>0</v>
      </c>
      <c r="AD134" s="17" t="str">
        <f t="shared" si="288"/>
        <v>低</v>
      </c>
      <c r="AE134" s="17" t="str">
        <f t="shared" si="289"/>
        <v>低</v>
      </c>
      <c r="AF134" s="17" t="str">
        <f t="shared" si="290"/>
        <v>低</v>
      </c>
      <c r="AG134" s="15" t="str">
        <f t="shared" si="291"/>
        <v>低</v>
      </c>
      <c r="AH134" s="15" t="str">
        <f t="shared" si="292"/>
        <v>低</v>
      </c>
      <c r="AI134" s="15" t="str">
        <f t="shared" si="293"/>
        <v>低</v>
      </c>
    </row>
    <row r="135" spans="1:35">
      <c r="A135" s="5" t="s">
        <v>43</v>
      </c>
      <c r="B135" s="5" t="s">
        <v>126</v>
      </c>
      <c r="C135" s="5" t="s">
        <v>49</v>
      </c>
      <c r="L135" s="14">
        <f t="shared" si="271"/>
        <v>0</v>
      </c>
      <c r="M135" s="14">
        <f t="shared" si="272"/>
        <v>0</v>
      </c>
      <c r="N135" s="14">
        <f t="shared" si="273"/>
        <v>0</v>
      </c>
      <c r="O135" s="15">
        <f t="shared" si="274"/>
        <v>0</v>
      </c>
      <c r="P135" s="15">
        <f t="shared" si="275"/>
        <v>0</v>
      </c>
      <c r="Q135" s="15">
        <f t="shared" si="276"/>
        <v>0</v>
      </c>
      <c r="R135" s="19">
        <f t="shared" si="277"/>
        <v>0</v>
      </c>
      <c r="S135" s="19">
        <f t="shared" si="278"/>
        <v>0</v>
      </c>
      <c r="T135" s="19">
        <f t="shared" si="279"/>
        <v>0</v>
      </c>
      <c r="U135" s="18">
        <f t="shared" si="294"/>
        <v>0</v>
      </c>
      <c r="V135" s="18">
        <f t="shared" si="280"/>
        <v>0</v>
      </c>
      <c r="W135" s="18">
        <f t="shared" si="281"/>
        <v>0</v>
      </c>
      <c r="X135" s="20">
        <f t="shared" si="282"/>
        <v>0</v>
      </c>
      <c r="Y135" s="20">
        <f t="shared" si="283"/>
        <v>0</v>
      </c>
      <c r="Z135" s="20">
        <f t="shared" si="284"/>
        <v>0</v>
      </c>
      <c r="AA135" s="16">
        <f t="shared" si="285"/>
        <v>0</v>
      </c>
      <c r="AB135" s="16">
        <f t="shared" si="286"/>
        <v>0</v>
      </c>
      <c r="AC135" s="16">
        <f t="shared" si="287"/>
        <v>0</v>
      </c>
      <c r="AD135" s="17" t="str">
        <f t="shared" si="288"/>
        <v>低</v>
      </c>
      <c r="AE135" s="17" t="str">
        <f t="shared" si="289"/>
        <v>低</v>
      </c>
      <c r="AF135" s="17" t="str">
        <f t="shared" si="290"/>
        <v>低</v>
      </c>
      <c r="AG135" s="15" t="str">
        <f t="shared" si="291"/>
        <v>低</v>
      </c>
      <c r="AH135" s="15" t="str">
        <f t="shared" si="292"/>
        <v>低</v>
      </c>
      <c r="AI135" s="15" t="str">
        <f t="shared" si="293"/>
        <v>低</v>
      </c>
    </row>
    <row r="136" spans="1:35">
      <c r="A136" s="5" t="s">
        <v>43</v>
      </c>
      <c r="B136" s="5" t="s">
        <v>127</v>
      </c>
      <c r="C136" s="5" t="s">
        <v>50</v>
      </c>
      <c r="L136" s="14">
        <f t="shared" si="271"/>
        <v>0</v>
      </c>
      <c r="M136" s="14">
        <f t="shared" si="272"/>
        <v>0</v>
      </c>
      <c r="N136" s="14">
        <f t="shared" si="273"/>
        <v>0</v>
      </c>
      <c r="O136" s="15">
        <f t="shared" si="274"/>
        <v>0</v>
      </c>
      <c r="P136" s="15">
        <f t="shared" si="275"/>
        <v>0</v>
      </c>
      <c r="Q136" s="15">
        <f t="shared" si="276"/>
        <v>0</v>
      </c>
      <c r="R136" s="19">
        <f t="shared" si="277"/>
        <v>0</v>
      </c>
      <c r="S136" s="19">
        <f t="shared" si="278"/>
        <v>0</v>
      </c>
      <c r="T136" s="19">
        <f t="shared" si="279"/>
        <v>0</v>
      </c>
      <c r="U136" s="18">
        <f t="shared" si="294"/>
        <v>0</v>
      </c>
      <c r="V136" s="18">
        <f t="shared" si="280"/>
        <v>0</v>
      </c>
      <c r="W136" s="18">
        <f t="shared" si="281"/>
        <v>0</v>
      </c>
      <c r="X136" s="20">
        <f t="shared" si="282"/>
        <v>0</v>
      </c>
      <c r="Y136" s="20">
        <f t="shared" si="283"/>
        <v>0</v>
      </c>
      <c r="Z136" s="20">
        <f t="shared" si="284"/>
        <v>0</v>
      </c>
      <c r="AA136" s="16">
        <f t="shared" si="285"/>
        <v>0</v>
      </c>
      <c r="AB136" s="16">
        <f t="shared" si="286"/>
        <v>0</v>
      </c>
      <c r="AC136" s="16">
        <f t="shared" si="287"/>
        <v>0</v>
      </c>
      <c r="AD136" s="17" t="str">
        <f t="shared" si="288"/>
        <v>低</v>
      </c>
      <c r="AE136" s="17" t="str">
        <f t="shared" si="289"/>
        <v>低</v>
      </c>
      <c r="AF136" s="17" t="str">
        <f t="shared" si="290"/>
        <v>低</v>
      </c>
      <c r="AG136" s="15" t="str">
        <f t="shared" si="291"/>
        <v>低</v>
      </c>
      <c r="AH136" s="15" t="str">
        <f t="shared" si="292"/>
        <v>低</v>
      </c>
      <c r="AI136" s="15" t="str">
        <f t="shared" si="293"/>
        <v>低</v>
      </c>
    </row>
    <row r="137" spans="1:35">
      <c r="A137" s="5" t="s">
        <v>43</v>
      </c>
      <c r="B137" s="5" t="s">
        <v>128</v>
      </c>
      <c r="C137" s="5" t="s">
        <v>51</v>
      </c>
      <c r="L137" s="14">
        <f t="shared" si="271"/>
        <v>0</v>
      </c>
      <c r="M137" s="14">
        <f t="shared" si="272"/>
        <v>0</v>
      </c>
      <c r="N137" s="14">
        <f t="shared" si="273"/>
        <v>0</v>
      </c>
      <c r="O137" s="15">
        <f t="shared" si="274"/>
        <v>0</v>
      </c>
      <c r="P137" s="15">
        <f t="shared" si="275"/>
        <v>0</v>
      </c>
      <c r="Q137" s="15">
        <f t="shared" si="276"/>
        <v>0</v>
      </c>
      <c r="R137" s="19">
        <f t="shared" si="277"/>
        <v>0</v>
      </c>
      <c r="S137" s="19">
        <f t="shared" si="278"/>
        <v>0</v>
      </c>
      <c r="T137" s="19">
        <f t="shared" si="279"/>
        <v>0</v>
      </c>
      <c r="U137" s="18">
        <f t="shared" si="294"/>
        <v>0</v>
      </c>
      <c r="V137" s="18">
        <f t="shared" si="280"/>
        <v>0</v>
      </c>
      <c r="W137" s="18">
        <f t="shared" si="281"/>
        <v>0</v>
      </c>
      <c r="X137" s="20">
        <f t="shared" si="282"/>
        <v>0</v>
      </c>
      <c r="Y137" s="20">
        <f t="shared" si="283"/>
        <v>0</v>
      </c>
      <c r="Z137" s="20">
        <f t="shared" si="284"/>
        <v>0</v>
      </c>
      <c r="AA137" s="16">
        <f t="shared" si="285"/>
        <v>0</v>
      </c>
      <c r="AB137" s="16">
        <f t="shared" si="286"/>
        <v>0</v>
      </c>
      <c r="AC137" s="16">
        <f t="shared" si="287"/>
        <v>0</v>
      </c>
      <c r="AD137" s="17" t="str">
        <f t="shared" si="288"/>
        <v>低</v>
      </c>
      <c r="AE137" s="17" t="str">
        <f t="shared" si="289"/>
        <v>低</v>
      </c>
      <c r="AF137" s="17" t="str">
        <f t="shared" si="290"/>
        <v>低</v>
      </c>
      <c r="AG137" s="15" t="str">
        <f t="shared" si="291"/>
        <v>低</v>
      </c>
      <c r="AH137" s="15" t="str">
        <f t="shared" si="292"/>
        <v>低</v>
      </c>
      <c r="AI137" s="15" t="str">
        <f t="shared" si="293"/>
        <v>低</v>
      </c>
    </row>
    <row r="138" spans="1:35">
      <c r="A138" s="5" t="s">
        <v>43</v>
      </c>
      <c r="B138" s="5" t="s">
        <v>129</v>
      </c>
      <c r="C138" s="5" t="s">
        <v>52</v>
      </c>
      <c r="L138" s="14">
        <f t="shared" si="271"/>
        <v>0</v>
      </c>
      <c r="M138" s="14">
        <f t="shared" si="272"/>
        <v>0</v>
      </c>
      <c r="N138" s="14">
        <f t="shared" si="273"/>
        <v>0</v>
      </c>
      <c r="O138" s="15">
        <f t="shared" si="274"/>
        <v>0</v>
      </c>
      <c r="P138" s="15">
        <f t="shared" si="275"/>
        <v>0</v>
      </c>
      <c r="Q138" s="15">
        <f t="shared" si="276"/>
        <v>0</v>
      </c>
      <c r="R138" s="19">
        <f t="shared" si="277"/>
        <v>0</v>
      </c>
      <c r="S138" s="19">
        <f t="shared" si="278"/>
        <v>0</v>
      </c>
      <c r="T138" s="19">
        <f t="shared" si="279"/>
        <v>0</v>
      </c>
      <c r="U138" s="18">
        <f t="shared" si="294"/>
        <v>0</v>
      </c>
      <c r="V138" s="18">
        <f t="shared" si="280"/>
        <v>0</v>
      </c>
      <c r="W138" s="18">
        <f t="shared" si="281"/>
        <v>0</v>
      </c>
      <c r="X138" s="20">
        <f t="shared" si="282"/>
        <v>0</v>
      </c>
      <c r="Y138" s="20">
        <f t="shared" si="283"/>
        <v>0</v>
      </c>
      <c r="Z138" s="20">
        <f t="shared" si="284"/>
        <v>0</v>
      </c>
      <c r="AA138" s="16">
        <f t="shared" si="285"/>
        <v>0</v>
      </c>
      <c r="AB138" s="16">
        <f t="shared" si="286"/>
        <v>0</v>
      </c>
      <c r="AC138" s="16">
        <f t="shared" si="287"/>
        <v>0</v>
      </c>
      <c r="AD138" s="17" t="str">
        <f t="shared" si="288"/>
        <v>低</v>
      </c>
      <c r="AE138" s="17" t="str">
        <f t="shared" si="289"/>
        <v>低</v>
      </c>
      <c r="AF138" s="17" t="str">
        <f t="shared" si="290"/>
        <v>低</v>
      </c>
      <c r="AG138" s="15" t="str">
        <f t="shared" si="291"/>
        <v>低</v>
      </c>
      <c r="AH138" s="15" t="str">
        <f t="shared" si="292"/>
        <v>低</v>
      </c>
      <c r="AI138" s="15" t="str">
        <f t="shared" si="293"/>
        <v>低</v>
      </c>
    </row>
    <row r="139" spans="1:35">
      <c r="A139" s="5" t="s">
        <v>43</v>
      </c>
      <c r="B139" s="5" t="s">
        <v>130</v>
      </c>
      <c r="C139" s="5" t="s">
        <v>53</v>
      </c>
      <c r="L139" s="14">
        <f t="shared" si="271"/>
        <v>0</v>
      </c>
      <c r="M139" s="14">
        <f t="shared" si="272"/>
        <v>0</v>
      </c>
      <c r="N139" s="14">
        <f t="shared" si="273"/>
        <v>0</v>
      </c>
      <c r="O139" s="15">
        <f t="shared" si="274"/>
        <v>0</v>
      </c>
      <c r="P139" s="15">
        <f t="shared" si="275"/>
        <v>0</v>
      </c>
      <c r="Q139" s="15">
        <f t="shared" si="276"/>
        <v>0</v>
      </c>
      <c r="R139" s="19">
        <f t="shared" si="277"/>
        <v>0</v>
      </c>
      <c r="S139" s="19">
        <f t="shared" si="278"/>
        <v>0</v>
      </c>
      <c r="T139" s="19">
        <f t="shared" si="279"/>
        <v>0</v>
      </c>
      <c r="U139" s="18">
        <f t="shared" si="294"/>
        <v>0</v>
      </c>
      <c r="V139" s="18">
        <f t="shared" si="280"/>
        <v>0</v>
      </c>
      <c r="W139" s="18">
        <f t="shared" si="281"/>
        <v>0</v>
      </c>
      <c r="X139" s="20">
        <f t="shared" si="282"/>
        <v>0</v>
      </c>
      <c r="Y139" s="20">
        <f t="shared" si="283"/>
        <v>0</v>
      </c>
      <c r="Z139" s="20">
        <f t="shared" si="284"/>
        <v>0</v>
      </c>
      <c r="AA139" s="16">
        <f t="shared" si="285"/>
        <v>0</v>
      </c>
      <c r="AB139" s="16">
        <f t="shared" si="286"/>
        <v>0</v>
      </c>
      <c r="AC139" s="16">
        <f t="shared" si="287"/>
        <v>0</v>
      </c>
      <c r="AD139" s="17" t="str">
        <f t="shared" si="288"/>
        <v>低</v>
      </c>
      <c r="AE139" s="17" t="str">
        <f t="shared" si="289"/>
        <v>低</v>
      </c>
      <c r="AF139" s="17" t="str">
        <f t="shared" si="290"/>
        <v>低</v>
      </c>
      <c r="AG139" s="15" t="str">
        <f t="shared" si="291"/>
        <v>低</v>
      </c>
      <c r="AH139" s="15" t="str">
        <f t="shared" si="292"/>
        <v>低</v>
      </c>
      <c r="AI139" s="15" t="str">
        <f t="shared" si="293"/>
        <v>低</v>
      </c>
    </row>
    <row r="140" spans="1:35">
      <c r="A140" s="5" t="s">
        <v>43</v>
      </c>
      <c r="B140" s="5" t="s">
        <v>131</v>
      </c>
      <c r="C140" s="5" t="s">
        <v>54</v>
      </c>
      <c r="L140" s="14">
        <f t="shared" si="271"/>
        <v>0</v>
      </c>
      <c r="M140" s="14">
        <f t="shared" si="272"/>
        <v>0</v>
      </c>
      <c r="N140" s="14">
        <f t="shared" si="273"/>
        <v>0</v>
      </c>
      <c r="O140" s="15">
        <f t="shared" si="274"/>
        <v>0</v>
      </c>
      <c r="P140" s="15">
        <f t="shared" si="275"/>
        <v>0</v>
      </c>
      <c r="Q140" s="15">
        <f t="shared" si="276"/>
        <v>0</v>
      </c>
      <c r="R140" s="19">
        <f t="shared" si="277"/>
        <v>0</v>
      </c>
      <c r="S140" s="19">
        <f t="shared" si="278"/>
        <v>0</v>
      </c>
      <c r="T140" s="19">
        <f t="shared" si="279"/>
        <v>0</v>
      </c>
      <c r="U140" s="18">
        <f t="shared" si="294"/>
        <v>0</v>
      </c>
      <c r="V140" s="18">
        <f t="shared" si="280"/>
        <v>0</v>
      </c>
      <c r="W140" s="18">
        <f t="shared" si="281"/>
        <v>0</v>
      </c>
      <c r="X140" s="20">
        <f t="shared" si="282"/>
        <v>0</v>
      </c>
      <c r="Y140" s="20">
        <f t="shared" si="283"/>
        <v>0</v>
      </c>
      <c r="Z140" s="20">
        <f t="shared" si="284"/>
        <v>0</v>
      </c>
      <c r="AA140" s="16">
        <f t="shared" si="285"/>
        <v>0</v>
      </c>
      <c r="AB140" s="16">
        <f t="shared" si="286"/>
        <v>0</v>
      </c>
      <c r="AC140" s="16">
        <f t="shared" si="287"/>
        <v>0</v>
      </c>
      <c r="AD140" s="17" t="str">
        <f t="shared" si="288"/>
        <v>低</v>
      </c>
      <c r="AE140" s="17" t="str">
        <f t="shared" si="289"/>
        <v>低</v>
      </c>
      <c r="AF140" s="17" t="str">
        <f t="shared" si="290"/>
        <v>低</v>
      </c>
      <c r="AG140" s="15" t="str">
        <f t="shared" si="291"/>
        <v>低</v>
      </c>
      <c r="AH140" s="15" t="str">
        <f t="shared" si="292"/>
        <v>低</v>
      </c>
      <c r="AI140" s="15" t="str">
        <f t="shared" si="293"/>
        <v>低</v>
      </c>
    </row>
    <row r="141" spans="1:35">
      <c r="A141" s="5" t="s">
        <v>43</v>
      </c>
      <c r="B141" s="5" t="s">
        <v>132</v>
      </c>
      <c r="C141" s="5" t="s">
        <v>55</v>
      </c>
      <c r="L141" s="14">
        <f t="shared" si="271"/>
        <v>0</v>
      </c>
      <c r="M141" s="14">
        <f t="shared" si="272"/>
        <v>0</v>
      </c>
      <c r="N141" s="14">
        <f t="shared" si="273"/>
        <v>0</v>
      </c>
      <c r="O141" s="15">
        <f t="shared" si="274"/>
        <v>0</v>
      </c>
      <c r="P141" s="15">
        <f t="shared" si="275"/>
        <v>0</v>
      </c>
      <c r="Q141" s="15">
        <f t="shared" si="276"/>
        <v>0</v>
      </c>
      <c r="R141" s="19">
        <f t="shared" si="277"/>
        <v>0</v>
      </c>
      <c r="S141" s="19">
        <f t="shared" si="278"/>
        <v>0</v>
      </c>
      <c r="T141" s="19">
        <f t="shared" si="279"/>
        <v>0</v>
      </c>
      <c r="U141" s="18">
        <f t="shared" si="294"/>
        <v>0</v>
      </c>
      <c r="V141" s="18">
        <f t="shared" si="280"/>
        <v>0</v>
      </c>
      <c r="W141" s="18">
        <f t="shared" si="281"/>
        <v>0</v>
      </c>
      <c r="X141" s="20">
        <f t="shared" si="282"/>
        <v>0</v>
      </c>
      <c r="Y141" s="20">
        <f t="shared" si="283"/>
        <v>0</v>
      </c>
      <c r="Z141" s="20">
        <f t="shared" si="284"/>
        <v>0</v>
      </c>
      <c r="AA141" s="16">
        <f t="shared" si="285"/>
        <v>0</v>
      </c>
      <c r="AB141" s="16">
        <f t="shared" si="286"/>
        <v>0</v>
      </c>
      <c r="AC141" s="16">
        <f t="shared" si="287"/>
        <v>0</v>
      </c>
      <c r="AD141" s="17" t="str">
        <f t="shared" si="288"/>
        <v>低</v>
      </c>
      <c r="AE141" s="17" t="str">
        <f t="shared" si="289"/>
        <v>低</v>
      </c>
      <c r="AF141" s="17" t="str">
        <f t="shared" si="290"/>
        <v>低</v>
      </c>
      <c r="AG141" s="15" t="str">
        <f t="shared" si="291"/>
        <v>低</v>
      </c>
      <c r="AH141" s="15" t="str">
        <f t="shared" si="292"/>
        <v>低</v>
      </c>
      <c r="AI141" s="15" t="str">
        <f t="shared" si="293"/>
        <v>低</v>
      </c>
    </row>
    <row r="142" spans="1:35">
      <c r="A142" s="5" t="s">
        <v>43</v>
      </c>
      <c r="B142" s="5" t="s">
        <v>133</v>
      </c>
      <c r="C142" s="5" t="s">
        <v>57</v>
      </c>
      <c r="L142" s="14">
        <f t="shared" si="271"/>
        <v>0</v>
      </c>
      <c r="M142" s="14">
        <f t="shared" si="272"/>
        <v>0</v>
      </c>
      <c r="N142" s="14">
        <f t="shared" si="273"/>
        <v>0</v>
      </c>
      <c r="O142" s="15">
        <f t="shared" si="274"/>
        <v>0</v>
      </c>
      <c r="P142" s="15">
        <f t="shared" si="275"/>
        <v>0</v>
      </c>
      <c r="Q142" s="15">
        <f t="shared" si="276"/>
        <v>0</v>
      </c>
      <c r="R142" s="19">
        <f t="shared" si="277"/>
        <v>0</v>
      </c>
      <c r="S142" s="19">
        <f t="shared" si="278"/>
        <v>0</v>
      </c>
      <c r="T142" s="19">
        <f t="shared" si="279"/>
        <v>0</v>
      </c>
      <c r="U142" s="18">
        <f t="shared" si="294"/>
        <v>0</v>
      </c>
      <c r="V142" s="18">
        <f t="shared" si="280"/>
        <v>0</v>
      </c>
      <c r="W142" s="18">
        <f t="shared" si="281"/>
        <v>0</v>
      </c>
      <c r="X142" s="20">
        <f t="shared" si="282"/>
        <v>0</v>
      </c>
      <c r="Y142" s="20">
        <f t="shared" si="283"/>
        <v>0</v>
      </c>
      <c r="Z142" s="20">
        <f t="shared" si="284"/>
        <v>0</v>
      </c>
      <c r="AA142" s="16">
        <f t="shared" si="285"/>
        <v>0</v>
      </c>
      <c r="AB142" s="16">
        <f t="shared" si="286"/>
        <v>0</v>
      </c>
      <c r="AC142" s="16">
        <f t="shared" si="287"/>
        <v>0</v>
      </c>
      <c r="AD142" s="17" t="str">
        <f t="shared" si="288"/>
        <v>低</v>
      </c>
      <c r="AE142" s="17" t="str">
        <f t="shared" si="289"/>
        <v>低</v>
      </c>
      <c r="AF142" s="17" t="str">
        <f t="shared" si="290"/>
        <v>低</v>
      </c>
      <c r="AG142" s="15" t="str">
        <f t="shared" si="291"/>
        <v>低</v>
      </c>
      <c r="AH142" s="15" t="str">
        <f t="shared" si="292"/>
        <v>低</v>
      </c>
      <c r="AI142" s="15" t="str">
        <f t="shared" si="293"/>
        <v>低</v>
      </c>
    </row>
    <row r="143" spans="1:35">
      <c r="A143" s="5" t="s">
        <v>43</v>
      </c>
      <c r="B143" s="5" t="s">
        <v>134</v>
      </c>
      <c r="C143" s="5" t="s">
        <v>56</v>
      </c>
      <c r="L143" s="14">
        <f t="shared" si="271"/>
        <v>0</v>
      </c>
      <c r="M143" s="14">
        <f t="shared" si="272"/>
        <v>0</v>
      </c>
      <c r="N143" s="14">
        <f t="shared" si="273"/>
        <v>0</v>
      </c>
      <c r="O143" s="15">
        <f t="shared" si="274"/>
        <v>0</v>
      </c>
      <c r="P143" s="15">
        <f t="shared" si="275"/>
        <v>0</v>
      </c>
      <c r="Q143" s="15">
        <f t="shared" si="276"/>
        <v>0</v>
      </c>
      <c r="R143" s="19">
        <f t="shared" si="277"/>
        <v>0</v>
      </c>
      <c r="S143" s="19">
        <f t="shared" si="278"/>
        <v>0</v>
      </c>
      <c r="T143" s="19">
        <f t="shared" si="279"/>
        <v>0</v>
      </c>
      <c r="U143" s="18">
        <f t="shared" si="294"/>
        <v>0</v>
      </c>
      <c r="V143" s="18">
        <f t="shared" si="280"/>
        <v>0</v>
      </c>
      <c r="W143" s="18">
        <f t="shared" si="281"/>
        <v>0</v>
      </c>
      <c r="X143" s="20">
        <f t="shared" si="282"/>
        <v>0</v>
      </c>
      <c r="Y143" s="20">
        <f t="shared" si="283"/>
        <v>0</v>
      </c>
      <c r="Z143" s="20">
        <f t="shared" si="284"/>
        <v>0</v>
      </c>
      <c r="AA143" s="16">
        <f t="shared" si="285"/>
        <v>0</v>
      </c>
      <c r="AB143" s="16">
        <f t="shared" si="286"/>
        <v>0</v>
      </c>
      <c r="AC143" s="16">
        <f t="shared" si="287"/>
        <v>0</v>
      </c>
      <c r="AD143" s="17" t="str">
        <f t="shared" si="288"/>
        <v>低</v>
      </c>
      <c r="AE143" s="17" t="str">
        <f t="shared" si="289"/>
        <v>低</v>
      </c>
      <c r="AF143" s="17" t="str">
        <f t="shared" si="290"/>
        <v>低</v>
      </c>
      <c r="AG143" s="15" t="str">
        <f t="shared" si="291"/>
        <v>低</v>
      </c>
      <c r="AH143" s="15" t="str">
        <f t="shared" si="292"/>
        <v>低</v>
      </c>
      <c r="AI143" s="15" t="str">
        <f t="shared" si="293"/>
        <v>低</v>
      </c>
    </row>
    <row r="144" spans="1:35">
      <c r="A144" s="5" t="s">
        <v>43</v>
      </c>
      <c r="B144" s="5" t="s">
        <v>135</v>
      </c>
      <c r="C144" s="5" t="s">
        <v>58</v>
      </c>
      <c r="L144" s="14">
        <f t="shared" si="271"/>
        <v>0</v>
      </c>
      <c r="M144" s="14">
        <f t="shared" si="272"/>
        <v>0</v>
      </c>
      <c r="N144" s="14">
        <f t="shared" si="273"/>
        <v>0</v>
      </c>
      <c r="O144" s="15">
        <f t="shared" si="274"/>
        <v>0</v>
      </c>
      <c r="P144" s="15">
        <f t="shared" si="275"/>
        <v>0</v>
      </c>
      <c r="Q144" s="15">
        <f t="shared" si="276"/>
        <v>0</v>
      </c>
      <c r="R144" s="19">
        <f t="shared" si="277"/>
        <v>0</v>
      </c>
      <c r="S144" s="19">
        <f t="shared" si="278"/>
        <v>0</v>
      </c>
      <c r="T144" s="19">
        <f t="shared" si="279"/>
        <v>0</v>
      </c>
      <c r="U144" s="18">
        <f t="shared" si="294"/>
        <v>0</v>
      </c>
      <c r="V144" s="18">
        <f t="shared" si="280"/>
        <v>0</v>
      </c>
      <c r="W144" s="18">
        <f t="shared" si="281"/>
        <v>0</v>
      </c>
      <c r="X144" s="20">
        <f t="shared" si="282"/>
        <v>0</v>
      </c>
      <c r="Y144" s="20">
        <f t="shared" si="283"/>
        <v>0</v>
      </c>
      <c r="Z144" s="20">
        <f t="shared" si="284"/>
        <v>0</v>
      </c>
      <c r="AA144" s="16">
        <f t="shared" si="285"/>
        <v>0</v>
      </c>
      <c r="AB144" s="16">
        <f t="shared" si="286"/>
        <v>0</v>
      </c>
      <c r="AC144" s="16">
        <f t="shared" si="287"/>
        <v>0</v>
      </c>
      <c r="AD144" s="17" t="str">
        <f t="shared" si="288"/>
        <v>低</v>
      </c>
      <c r="AE144" s="17" t="str">
        <f t="shared" si="289"/>
        <v>低</v>
      </c>
      <c r="AF144" s="17" t="str">
        <f t="shared" si="290"/>
        <v>低</v>
      </c>
      <c r="AG144" s="15" t="str">
        <f t="shared" si="291"/>
        <v>低</v>
      </c>
      <c r="AH144" s="15" t="str">
        <f t="shared" si="292"/>
        <v>低</v>
      </c>
      <c r="AI144" s="15" t="str">
        <f t="shared" si="293"/>
        <v>低</v>
      </c>
    </row>
    <row r="145" spans="1:35">
      <c r="A145" s="5" t="s">
        <v>43</v>
      </c>
      <c r="B145" s="5" t="s">
        <v>136</v>
      </c>
      <c r="C145" s="5" t="s">
        <v>59</v>
      </c>
      <c r="L145" s="14">
        <f t="shared" si="271"/>
        <v>0</v>
      </c>
      <c r="M145" s="14">
        <f t="shared" si="272"/>
        <v>0</v>
      </c>
      <c r="N145" s="14">
        <f t="shared" si="273"/>
        <v>0</v>
      </c>
      <c r="O145" s="15">
        <f t="shared" si="274"/>
        <v>0</v>
      </c>
      <c r="P145" s="15">
        <f t="shared" si="275"/>
        <v>0</v>
      </c>
      <c r="Q145" s="15">
        <f t="shared" si="276"/>
        <v>0</v>
      </c>
      <c r="R145" s="19">
        <f t="shared" si="277"/>
        <v>0</v>
      </c>
      <c r="S145" s="19">
        <f t="shared" si="278"/>
        <v>0</v>
      </c>
      <c r="T145" s="19">
        <f t="shared" si="279"/>
        <v>0</v>
      </c>
      <c r="U145" s="18">
        <f t="shared" si="294"/>
        <v>0</v>
      </c>
      <c r="V145" s="18">
        <f t="shared" si="280"/>
        <v>0</v>
      </c>
      <c r="W145" s="18">
        <f t="shared" si="281"/>
        <v>0</v>
      </c>
      <c r="X145" s="20">
        <f t="shared" si="282"/>
        <v>0</v>
      </c>
      <c r="Y145" s="20">
        <f t="shared" si="283"/>
        <v>0</v>
      </c>
      <c r="Z145" s="20">
        <f t="shared" si="284"/>
        <v>0</v>
      </c>
      <c r="AA145" s="16">
        <f t="shared" si="285"/>
        <v>0</v>
      </c>
      <c r="AB145" s="16">
        <f t="shared" si="286"/>
        <v>0</v>
      </c>
      <c r="AC145" s="16">
        <f t="shared" si="287"/>
        <v>0</v>
      </c>
      <c r="AD145" s="17" t="str">
        <f t="shared" si="288"/>
        <v>低</v>
      </c>
      <c r="AE145" s="17" t="str">
        <f t="shared" si="289"/>
        <v>低</v>
      </c>
      <c r="AF145" s="17" t="str">
        <f t="shared" si="290"/>
        <v>低</v>
      </c>
      <c r="AG145" s="15" t="str">
        <f t="shared" si="291"/>
        <v>低</v>
      </c>
      <c r="AH145" s="15" t="str">
        <f t="shared" si="292"/>
        <v>低</v>
      </c>
      <c r="AI145" s="15" t="str">
        <f t="shared" si="293"/>
        <v>低</v>
      </c>
    </row>
    <row r="146" spans="1:35">
      <c r="A146" s="5" t="s">
        <v>43</v>
      </c>
      <c r="B146" s="5" t="s">
        <v>137</v>
      </c>
      <c r="C146" s="5" t="s">
        <v>60</v>
      </c>
      <c r="L146" s="14">
        <f t="shared" si="271"/>
        <v>0</v>
      </c>
      <c r="M146" s="14">
        <f t="shared" si="272"/>
        <v>0</v>
      </c>
      <c r="N146" s="14">
        <f t="shared" si="273"/>
        <v>0</v>
      </c>
      <c r="O146" s="15">
        <f t="shared" si="274"/>
        <v>0</v>
      </c>
      <c r="P146" s="15">
        <f t="shared" si="275"/>
        <v>0</v>
      </c>
      <c r="Q146" s="15">
        <f t="shared" si="276"/>
        <v>0</v>
      </c>
      <c r="R146" s="19">
        <f t="shared" si="277"/>
        <v>0</v>
      </c>
      <c r="S146" s="19">
        <f t="shared" si="278"/>
        <v>0</v>
      </c>
      <c r="T146" s="19">
        <f t="shared" si="279"/>
        <v>0</v>
      </c>
      <c r="U146" s="18">
        <f t="shared" si="294"/>
        <v>0</v>
      </c>
      <c r="V146" s="18">
        <f t="shared" si="280"/>
        <v>0</v>
      </c>
      <c r="W146" s="18">
        <f t="shared" si="281"/>
        <v>0</v>
      </c>
      <c r="X146" s="20">
        <f t="shared" si="282"/>
        <v>0</v>
      </c>
      <c r="Y146" s="20">
        <f t="shared" si="283"/>
        <v>0</v>
      </c>
      <c r="Z146" s="20">
        <f t="shared" si="284"/>
        <v>0</v>
      </c>
      <c r="AA146" s="16">
        <f t="shared" si="285"/>
        <v>0</v>
      </c>
      <c r="AB146" s="16">
        <f t="shared" si="286"/>
        <v>0</v>
      </c>
      <c r="AC146" s="16">
        <f t="shared" si="287"/>
        <v>0</v>
      </c>
      <c r="AD146" s="17" t="str">
        <f t="shared" si="288"/>
        <v>低</v>
      </c>
      <c r="AE146" s="17" t="str">
        <f t="shared" si="289"/>
        <v>低</v>
      </c>
      <c r="AF146" s="17" t="str">
        <f t="shared" si="290"/>
        <v>低</v>
      </c>
      <c r="AG146" s="15" t="str">
        <f t="shared" si="291"/>
        <v>低</v>
      </c>
      <c r="AH146" s="15" t="str">
        <f t="shared" si="292"/>
        <v>低</v>
      </c>
      <c r="AI146" s="15" t="str">
        <f t="shared" si="293"/>
        <v>低</v>
      </c>
    </row>
    <row r="147" spans="1:35">
      <c r="A147" s="5" t="s">
        <v>43</v>
      </c>
      <c r="B147" s="5" t="s">
        <v>138</v>
      </c>
      <c r="C147" s="5" t="s">
        <v>62</v>
      </c>
      <c r="L147" s="14">
        <f t="shared" si="271"/>
        <v>0</v>
      </c>
      <c r="M147" s="14">
        <f t="shared" si="272"/>
        <v>0</v>
      </c>
      <c r="N147" s="14">
        <f t="shared" si="273"/>
        <v>0</v>
      </c>
      <c r="O147" s="15">
        <f t="shared" si="274"/>
        <v>0</v>
      </c>
      <c r="P147" s="15">
        <f t="shared" si="275"/>
        <v>0</v>
      </c>
      <c r="Q147" s="15">
        <f t="shared" si="276"/>
        <v>0</v>
      </c>
      <c r="R147" s="19">
        <f t="shared" si="277"/>
        <v>0</v>
      </c>
      <c r="S147" s="19">
        <f t="shared" si="278"/>
        <v>0</v>
      </c>
      <c r="T147" s="19">
        <f t="shared" si="279"/>
        <v>0</v>
      </c>
      <c r="U147" s="18">
        <f t="shared" si="294"/>
        <v>0</v>
      </c>
      <c r="V147" s="18">
        <f t="shared" si="280"/>
        <v>0</v>
      </c>
      <c r="W147" s="18">
        <f t="shared" si="281"/>
        <v>0</v>
      </c>
      <c r="X147" s="20">
        <f t="shared" si="282"/>
        <v>0</v>
      </c>
      <c r="Y147" s="20">
        <f t="shared" si="283"/>
        <v>0</v>
      </c>
      <c r="Z147" s="20">
        <f t="shared" si="284"/>
        <v>0</v>
      </c>
      <c r="AA147" s="16">
        <f t="shared" si="285"/>
        <v>0</v>
      </c>
      <c r="AB147" s="16">
        <f t="shared" si="286"/>
        <v>0</v>
      </c>
      <c r="AC147" s="16">
        <f t="shared" si="287"/>
        <v>0</v>
      </c>
      <c r="AD147" s="17" t="str">
        <f t="shared" si="288"/>
        <v>低</v>
      </c>
      <c r="AE147" s="17" t="str">
        <f t="shared" si="289"/>
        <v>低</v>
      </c>
      <c r="AF147" s="17" t="str">
        <f t="shared" si="290"/>
        <v>低</v>
      </c>
      <c r="AG147" s="15" t="str">
        <f t="shared" si="291"/>
        <v>低</v>
      </c>
      <c r="AH147" s="15" t="str">
        <f t="shared" si="292"/>
        <v>低</v>
      </c>
      <c r="AI147" s="15" t="str">
        <f t="shared" si="293"/>
        <v>低</v>
      </c>
    </row>
    <row r="148" spans="1:35">
      <c r="A148" s="5" t="s">
        <v>63</v>
      </c>
      <c r="B148" s="5" t="s">
        <v>139</v>
      </c>
      <c r="C148" s="5" t="s">
        <v>64</v>
      </c>
      <c r="L148" s="14">
        <f t="shared" si="271"/>
        <v>0</v>
      </c>
      <c r="M148" s="14">
        <f t="shared" si="272"/>
        <v>0</v>
      </c>
      <c r="N148" s="14">
        <f t="shared" si="273"/>
        <v>0</v>
      </c>
      <c r="O148" s="15">
        <f t="shared" si="274"/>
        <v>0</v>
      </c>
      <c r="P148" s="15">
        <f t="shared" si="275"/>
        <v>0</v>
      </c>
      <c r="Q148" s="15">
        <f t="shared" si="276"/>
        <v>0</v>
      </c>
      <c r="R148" s="19">
        <f t="shared" si="277"/>
        <v>0</v>
      </c>
      <c r="S148" s="19">
        <f t="shared" si="278"/>
        <v>0</v>
      </c>
      <c r="T148" s="19">
        <f t="shared" si="279"/>
        <v>0</v>
      </c>
      <c r="U148" s="18">
        <f t="shared" si="294"/>
        <v>0</v>
      </c>
      <c r="V148" s="18">
        <f t="shared" si="280"/>
        <v>0</v>
      </c>
      <c r="W148" s="18">
        <f t="shared" si="281"/>
        <v>0</v>
      </c>
      <c r="X148" s="20">
        <f t="shared" si="282"/>
        <v>0</v>
      </c>
      <c r="Y148" s="20">
        <f t="shared" si="283"/>
        <v>0</v>
      </c>
      <c r="Z148" s="20">
        <f t="shared" si="284"/>
        <v>0</v>
      </c>
      <c r="AA148" s="16">
        <f t="shared" si="285"/>
        <v>0</v>
      </c>
      <c r="AB148" s="16">
        <f t="shared" si="286"/>
        <v>0</v>
      </c>
      <c r="AC148" s="16">
        <f t="shared" si="287"/>
        <v>0</v>
      </c>
      <c r="AD148" s="17" t="str">
        <f t="shared" si="288"/>
        <v>低</v>
      </c>
      <c r="AE148" s="17" t="str">
        <f t="shared" si="289"/>
        <v>低</v>
      </c>
      <c r="AF148" s="17" t="str">
        <f t="shared" si="290"/>
        <v>低</v>
      </c>
      <c r="AG148" s="15" t="str">
        <f t="shared" si="291"/>
        <v>低</v>
      </c>
      <c r="AH148" s="15" t="str">
        <f t="shared" si="292"/>
        <v>低</v>
      </c>
      <c r="AI148" s="15" t="str">
        <f t="shared" si="293"/>
        <v>低</v>
      </c>
    </row>
    <row r="149" spans="1:35">
      <c r="A149" s="5" t="s">
        <v>63</v>
      </c>
      <c r="B149" s="5" t="s">
        <v>140</v>
      </c>
      <c r="C149" s="5" t="s">
        <v>65</v>
      </c>
      <c r="L149" s="14">
        <f t="shared" si="271"/>
        <v>0</v>
      </c>
      <c r="M149" s="14">
        <f t="shared" si="272"/>
        <v>0</v>
      </c>
      <c r="N149" s="14">
        <f t="shared" si="273"/>
        <v>0</v>
      </c>
      <c r="O149" s="15">
        <f t="shared" si="274"/>
        <v>0</v>
      </c>
      <c r="P149" s="15">
        <f t="shared" si="275"/>
        <v>0</v>
      </c>
      <c r="Q149" s="15">
        <f t="shared" si="276"/>
        <v>0</v>
      </c>
      <c r="R149" s="19">
        <f t="shared" si="277"/>
        <v>0</v>
      </c>
      <c r="S149" s="19">
        <f t="shared" si="278"/>
        <v>0</v>
      </c>
      <c r="T149" s="19">
        <f t="shared" si="279"/>
        <v>0</v>
      </c>
      <c r="U149" s="18">
        <f t="shared" si="294"/>
        <v>0</v>
      </c>
      <c r="V149" s="18">
        <f t="shared" si="280"/>
        <v>0</v>
      </c>
      <c r="W149" s="18">
        <f t="shared" si="281"/>
        <v>0</v>
      </c>
      <c r="X149" s="20">
        <f t="shared" si="282"/>
        <v>0</v>
      </c>
      <c r="Y149" s="20">
        <f t="shared" si="283"/>
        <v>0</v>
      </c>
      <c r="Z149" s="20">
        <f t="shared" si="284"/>
        <v>0</v>
      </c>
      <c r="AA149" s="16">
        <f t="shared" si="285"/>
        <v>0</v>
      </c>
      <c r="AB149" s="16">
        <f t="shared" si="286"/>
        <v>0</v>
      </c>
      <c r="AC149" s="16">
        <f t="shared" si="287"/>
        <v>0</v>
      </c>
      <c r="AD149" s="17" t="str">
        <f t="shared" si="288"/>
        <v>低</v>
      </c>
      <c r="AE149" s="17" t="str">
        <f t="shared" si="289"/>
        <v>低</v>
      </c>
      <c r="AF149" s="17" t="str">
        <f t="shared" si="290"/>
        <v>低</v>
      </c>
      <c r="AG149" s="15" t="str">
        <f t="shared" si="291"/>
        <v>低</v>
      </c>
      <c r="AH149" s="15" t="str">
        <f t="shared" si="292"/>
        <v>低</v>
      </c>
      <c r="AI149" s="15" t="str">
        <f t="shared" si="293"/>
        <v>低</v>
      </c>
    </row>
    <row r="150" spans="1:35">
      <c r="A150" s="5" t="s">
        <v>63</v>
      </c>
      <c r="B150" s="5" t="s">
        <v>141</v>
      </c>
      <c r="C150" s="5" t="s">
        <v>66</v>
      </c>
      <c r="L150" s="14">
        <f t="shared" si="271"/>
        <v>0</v>
      </c>
      <c r="M150" s="14">
        <f t="shared" si="272"/>
        <v>0</v>
      </c>
      <c r="N150" s="14">
        <f t="shared" si="273"/>
        <v>0</v>
      </c>
      <c r="O150" s="15">
        <f t="shared" si="274"/>
        <v>0</v>
      </c>
      <c r="P150" s="15">
        <f t="shared" si="275"/>
        <v>0</v>
      </c>
      <c r="Q150" s="15">
        <f t="shared" si="276"/>
        <v>0</v>
      </c>
      <c r="R150" s="19">
        <f t="shared" si="277"/>
        <v>0</v>
      </c>
      <c r="S150" s="19">
        <f t="shared" si="278"/>
        <v>0</v>
      </c>
      <c r="T150" s="19">
        <f t="shared" si="279"/>
        <v>0</v>
      </c>
      <c r="U150" s="18">
        <f t="shared" si="294"/>
        <v>0</v>
      </c>
      <c r="V150" s="18">
        <f t="shared" si="280"/>
        <v>0</v>
      </c>
      <c r="W150" s="18">
        <f t="shared" si="281"/>
        <v>0</v>
      </c>
      <c r="X150" s="20">
        <f t="shared" si="282"/>
        <v>0</v>
      </c>
      <c r="Y150" s="20">
        <f t="shared" si="283"/>
        <v>0</v>
      </c>
      <c r="Z150" s="20">
        <f t="shared" si="284"/>
        <v>0</v>
      </c>
      <c r="AA150" s="16">
        <f t="shared" si="285"/>
        <v>0</v>
      </c>
      <c r="AB150" s="16">
        <f t="shared" si="286"/>
        <v>0</v>
      </c>
      <c r="AC150" s="16">
        <f t="shared" si="287"/>
        <v>0</v>
      </c>
      <c r="AD150" s="17" t="str">
        <f t="shared" si="288"/>
        <v>低</v>
      </c>
      <c r="AE150" s="17" t="str">
        <f t="shared" si="289"/>
        <v>低</v>
      </c>
      <c r="AF150" s="17" t="str">
        <f t="shared" si="290"/>
        <v>低</v>
      </c>
      <c r="AG150" s="15" t="str">
        <f t="shared" si="291"/>
        <v>低</v>
      </c>
      <c r="AH150" s="15" t="str">
        <f t="shared" si="292"/>
        <v>低</v>
      </c>
      <c r="AI150" s="15" t="str">
        <f t="shared" si="293"/>
        <v>低</v>
      </c>
    </row>
    <row r="151" spans="1:35">
      <c r="A151" s="5" t="s">
        <v>67</v>
      </c>
      <c r="B151" s="5" t="s">
        <v>142</v>
      </c>
      <c r="C151" s="5" t="s">
        <v>68</v>
      </c>
      <c r="L151" s="14">
        <f t="shared" si="271"/>
        <v>0</v>
      </c>
      <c r="M151" s="14">
        <f t="shared" si="272"/>
        <v>0</v>
      </c>
      <c r="N151" s="14">
        <f t="shared" si="273"/>
        <v>0</v>
      </c>
      <c r="O151" s="15">
        <f t="shared" si="274"/>
        <v>0</v>
      </c>
      <c r="P151" s="15">
        <f t="shared" si="275"/>
        <v>0</v>
      </c>
      <c r="Q151" s="15">
        <f t="shared" si="276"/>
        <v>0</v>
      </c>
      <c r="R151" s="19">
        <f t="shared" si="277"/>
        <v>0</v>
      </c>
      <c r="S151" s="19">
        <f t="shared" si="278"/>
        <v>0</v>
      </c>
      <c r="T151" s="19">
        <f t="shared" si="279"/>
        <v>0</v>
      </c>
      <c r="U151" s="18">
        <f t="shared" si="294"/>
        <v>0</v>
      </c>
      <c r="V151" s="18">
        <f t="shared" si="280"/>
        <v>0</v>
      </c>
      <c r="W151" s="18">
        <f t="shared" si="281"/>
        <v>0</v>
      </c>
      <c r="X151" s="20">
        <f t="shared" si="282"/>
        <v>0</v>
      </c>
      <c r="Y151" s="20">
        <f t="shared" si="283"/>
        <v>0</v>
      </c>
      <c r="Z151" s="20">
        <f t="shared" si="284"/>
        <v>0</v>
      </c>
      <c r="AA151" s="16">
        <f t="shared" si="285"/>
        <v>0</v>
      </c>
      <c r="AB151" s="16">
        <f t="shared" si="286"/>
        <v>0</v>
      </c>
      <c r="AC151" s="16">
        <f t="shared" si="287"/>
        <v>0</v>
      </c>
      <c r="AD151" s="17" t="str">
        <f t="shared" si="288"/>
        <v>低</v>
      </c>
      <c r="AE151" s="17" t="str">
        <f t="shared" si="289"/>
        <v>低</v>
      </c>
      <c r="AF151" s="17" t="str">
        <f t="shared" si="290"/>
        <v>低</v>
      </c>
      <c r="AG151" s="15" t="str">
        <f t="shared" si="291"/>
        <v>低</v>
      </c>
      <c r="AH151" s="15" t="str">
        <f t="shared" si="292"/>
        <v>低</v>
      </c>
      <c r="AI151" s="15" t="str">
        <f t="shared" si="293"/>
        <v>低</v>
      </c>
    </row>
    <row r="152" spans="1:35">
      <c r="A152" s="5" t="s">
        <v>67</v>
      </c>
      <c r="B152" s="5" t="s">
        <v>143</v>
      </c>
      <c r="C152" s="5" t="s">
        <v>69</v>
      </c>
      <c r="L152" s="14">
        <f t="shared" si="271"/>
        <v>0</v>
      </c>
      <c r="M152" s="14">
        <f t="shared" si="272"/>
        <v>0</v>
      </c>
      <c r="N152" s="14">
        <f t="shared" si="273"/>
        <v>0</v>
      </c>
      <c r="O152" s="15">
        <f t="shared" si="274"/>
        <v>0</v>
      </c>
      <c r="P152" s="15">
        <f t="shared" si="275"/>
        <v>0</v>
      </c>
      <c r="Q152" s="15">
        <f t="shared" si="276"/>
        <v>0</v>
      </c>
      <c r="R152" s="19">
        <f t="shared" si="277"/>
        <v>0</v>
      </c>
      <c r="S152" s="19">
        <f t="shared" si="278"/>
        <v>0</v>
      </c>
      <c r="T152" s="19">
        <f t="shared" si="279"/>
        <v>0</v>
      </c>
      <c r="U152" s="18">
        <f t="shared" si="294"/>
        <v>0</v>
      </c>
      <c r="V152" s="18">
        <f t="shared" si="280"/>
        <v>0</v>
      </c>
      <c r="W152" s="18">
        <f t="shared" si="281"/>
        <v>0</v>
      </c>
      <c r="X152" s="20">
        <f t="shared" si="282"/>
        <v>0</v>
      </c>
      <c r="Y152" s="20">
        <f t="shared" si="283"/>
        <v>0</v>
      </c>
      <c r="Z152" s="20">
        <f t="shared" si="284"/>
        <v>0</v>
      </c>
      <c r="AA152" s="16">
        <f t="shared" si="285"/>
        <v>0</v>
      </c>
      <c r="AB152" s="16">
        <f t="shared" si="286"/>
        <v>0</v>
      </c>
      <c r="AC152" s="16">
        <f t="shared" si="287"/>
        <v>0</v>
      </c>
      <c r="AD152" s="17" t="str">
        <f t="shared" si="288"/>
        <v>低</v>
      </c>
      <c r="AE152" s="17" t="str">
        <f t="shared" si="289"/>
        <v>低</v>
      </c>
      <c r="AF152" s="17" t="str">
        <f t="shared" si="290"/>
        <v>低</v>
      </c>
      <c r="AG152" s="15" t="str">
        <f t="shared" si="291"/>
        <v>低</v>
      </c>
      <c r="AH152" s="15" t="str">
        <f t="shared" si="292"/>
        <v>低</v>
      </c>
      <c r="AI152" s="15" t="str">
        <f t="shared" si="293"/>
        <v>低</v>
      </c>
    </row>
    <row r="153" spans="1:35">
      <c r="A153" s="5" t="s">
        <v>67</v>
      </c>
      <c r="B153" s="5" t="s">
        <v>144</v>
      </c>
      <c r="C153" s="5" t="s">
        <v>70</v>
      </c>
      <c r="L153" s="14">
        <f t="shared" si="271"/>
        <v>0</v>
      </c>
      <c r="M153" s="14">
        <f t="shared" si="272"/>
        <v>0</v>
      </c>
      <c r="N153" s="14">
        <f t="shared" si="273"/>
        <v>0</v>
      </c>
      <c r="O153" s="15">
        <f t="shared" si="274"/>
        <v>0</v>
      </c>
      <c r="P153" s="15">
        <f t="shared" si="275"/>
        <v>0</v>
      </c>
      <c r="Q153" s="15">
        <f t="shared" si="276"/>
        <v>0</v>
      </c>
      <c r="R153" s="19">
        <f t="shared" si="277"/>
        <v>0</v>
      </c>
      <c r="S153" s="19">
        <f t="shared" si="278"/>
        <v>0</v>
      </c>
      <c r="T153" s="19">
        <f t="shared" si="279"/>
        <v>0</v>
      </c>
      <c r="U153" s="18">
        <f t="shared" si="294"/>
        <v>0</v>
      </c>
      <c r="V153" s="18">
        <f t="shared" si="280"/>
        <v>0</v>
      </c>
      <c r="W153" s="18">
        <f t="shared" si="281"/>
        <v>0</v>
      </c>
      <c r="X153" s="20">
        <f t="shared" si="282"/>
        <v>0</v>
      </c>
      <c r="Y153" s="20">
        <f t="shared" si="283"/>
        <v>0</v>
      </c>
      <c r="Z153" s="20">
        <f t="shared" si="284"/>
        <v>0</v>
      </c>
      <c r="AA153" s="16">
        <f t="shared" si="285"/>
        <v>0</v>
      </c>
      <c r="AB153" s="16">
        <f t="shared" si="286"/>
        <v>0</v>
      </c>
      <c r="AC153" s="16">
        <f t="shared" si="287"/>
        <v>0</v>
      </c>
      <c r="AD153" s="17" t="str">
        <f t="shared" si="288"/>
        <v>低</v>
      </c>
      <c r="AE153" s="17" t="str">
        <f t="shared" si="289"/>
        <v>低</v>
      </c>
      <c r="AF153" s="17" t="str">
        <f t="shared" si="290"/>
        <v>低</v>
      </c>
      <c r="AG153" s="15" t="str">
        <f t="shared" si="291"/>
        <v>低</v>
      </c>
      <c r="AH153" s="15" t="str">
        <f t="shared" si="292"/>
        <v>低</v>
      </c>
      <c r="AI153" s="15" t="str">
        <f t="shared" si="293"/>
        <v>低</v>
      </c>
    </row>
    <row r="154" spans="1:35">
      <c r="A154" s="5" t="s">
        <v>67</v>
      </c>
      <c r="B154" s="5" t="s">
        <v>145</v>
      </c>
      <c r="C154" s="5" t="s">
        <v>71</v>
      </c>
      <c r="L154" s="14">
        <f t="shared" si="271"/>
        <v>0</v>
      </c>
      <c r="M154" s="14">
        <f t="shared" si="272"/>
        <v>0</v>
      </c>
      <c r="N154" s="14">
        <f t="shared" si="273"/>
        <v>0</v>
      </c>
      <c r="O154" s="15">
        <f t="shared" si="274"/>
        <v>0</v>
      </c>
      <c r="P154" s="15">
        <f t="shared" si="275"/>
        <v>0</v>
      </c>
      <c r="Q154" s="15">
        <f t="shared" si="276"/>
        <v>0</v>
      </c>
      <c r="R154" s="19">
        <f t="shared" si="277"/>
        <v>0</v>
      </c>
      <c r="S154" s="19">
        <f t="shared" si="278"/>
        <v>0</v>
      </c>
      <c r="T154" s="19">
        <f t="shared" si="279"/>
        <v>0</v>
      </c>
      <c r="U154" s="18">
        <f t="shared" si="294"/>
        <v>0</v>
      </c>
      <c r="V154" s="18">
        <f t="shared" si="280"/>
        <v>0</v>
      </c>
      <c r="W154" s="18">
        <f t="shared" si="281"/>
        <v>0</v>
      </c>
      <c r="X154" s="20">
        <f t="shared" si="282"/>
        <v>0</v>
      </c>
      <c r="Y154" s="20">
        <f t="shared" si="283"/>
        <v>0</v>
      </c>
      <c r="Z154" s="20">
        <f t="shared" si="284"/>
        <v>0</v>
      </c>
      <c r="AA154" s="16">
        <f t="shared" si="285"/>
        <v>0</v>
      </c>
      <c r="AB154" s="16">
        <f t="shared" si="286"/>
        <v>0</v>
      </c>
      <c r="AC154" s="16">
        <f t="shared" si="287"/>
        <v>0</v>
      </c>
      <c r="AD154" s="17" t="str">
        <f t="shared" si="288"/>
        <v>低</v>
      </c>
      <c r="AE154" s="17" t="str">
        <f t="shared" si="289"/>
        <v>低</v>
      </c>
      <c r="AF154" s="17" t="str">
        <f t="shared" si="290"/>
        <v>低</v>
      </c>
      <c r="AG154" s="15" t="str">
        <f t="shared" si="291"/>
        <v>低</v>
      </c>
      <c r="AH154" s="15" t="str">
        <f t="shared" si="292"/>
        <v>低</v>
      </c>
      <c r="AI154" s="15" t="str">
        <f t="shared" si="293"/>
        <v>低</v>
      </c>
    </row>
    <row r="155" spans="1:35">
      <c r="A155" s="5" t="s">
        <v>67</v>
      </c>
      <c r="B155" s="5" t="s">
        <v>146</v>
      </c>
      <c r="C155" s="5" t="s">
        <v>72</v>
      </c>
      <c r="L155" s="14">
        <f t="shared" si="271"/>
        <v>0</v>
      </c>
      <c r="M155" s="14">
        <f t="shared" si="272"/>
        <v>0</v>
      </c>
      <c r="N155" s="14">
        <f t="shared" si="273"/>
        <v>0</v>
      </c>
      <c r="O155" s="15">
        <f t="shared" si="274"/>
        <v>0</v>
      </c>
      <c r="P155" s="15">
        <f t="shared" si="275"/>
        <v>0</v>
      </c>
      <c r="Q155" s="15">
        <f t="shared" si="276"/>
        <v>0</v>
      </c>
      <c r="R155" s="19">
        <f t="shared" si="277"/>
        <v>0</v>
      </c>
      <c r="S155" s="19">
        <f t="shared" si="278"/>
        <v>0</v>
      </c>
      <c r="T155" s="19">
        <f t="shared" si="279"/>
        <v>0</v>
      </c>
      <c r="U155" s="18">
        <f t="shared" si="294"/>
        <v>0</v>
      </c>
      <c r="V155" s="18">
        <f t="shared" si="280"/>
        <v>0</v>
      </c>
      <c r="W155" s="18">
        <f t="shared" si="281"/>
        <v>0</v>
      </c>
      <c r="X155" s="20">
        <f t="shared" si="282"/>
        <v>0</v>
      </c>
      <c r="Y155" s="20">
        <f t="shared" si="283"/>
        <v>0</v>
      </c>
      <c r="Z155" s="20">
        <f t="shared" si="284"/>
        <v>0</v>
      </c>
      <c r="AA155" s="16">
        <f t="shared" si="285"/>
        <v>0</v>
      </c>
      <c r="AB155" s="16">
        <f t="shared" si="286"/>
        <v>0</v>
      </c>
      <c r="AC155" s="16">
        <f t="shared" si="287"/>
        <v>0</v>
      </c>
      <c r="AD155" s="17" t="str">
        <f t="shared" si="288"/>
        <v>低</v>
      </c>
      <c r="AE155" s="17" t="str">
        <f t="shared" si="289"/>
        <v>低</v>
      </c>
      <c r="AF155" s="17" t="str">
        <f t="shared" si="290"/>
        <v>低</v>
      </c>
      <c r="AG155" s="15" t="str">
        <f t="shared" si="291"/>
        <v>低</v>
      </c>
      <c r="AH155" s="15" t="str">
        <f t="shared" si="292"/>
        <v>低</v>
      </c>
      <c r="AI155" s="15" t="str">
        <f t="shared" si="293"/>
        <v>低</v>
      </c>
    </row>
    <row r="156" spans="1:35">
      <c r="A156" s="5" t="s">
        <v>67</v>
      </c>
      <c r="B156" s="5" t="s">
        <v>147</v>
      </c>
      <c r="C156" s="5" t="s">
        <v>73</v>
      </c>
      <c r="L156" s="14">
        <f t="shared" si="271"/>
        <v>0</v>
      </c>
      <c r="M156" s="14">
        <f t="shared" si="272"/>
        <v>0</v>
      </c>
      <c r="N156" s="14">
        <f t="shared" si="273"/>
        <v>0</v>
      </c>
      <c r="O156" s="15">
        <f t="shared" si="274"/>
        <v>0</v>
      </c>
      <c r="P156" s="15">
        <f t="shared" si="275"/>
        <v>0</v>
      </c>
      <c r="Q156" s="15">
        <f t="shared" si="276"/>
        <v>0</v>
      </c>
      <c r="R156" s="19">
        <f t="shared" si="277"/>
        <v>0</v>
      </c>
      <c r="S156" s="19">
        <f t="shared" si="278"/>
        <v>0</v>
      </c>
      <c r="T156" s="19">
        <f t="shared" si="279"/>
        <v>0</v>
      </c>
      <c r="U156" s="18">
        <f t="shared" si="294"/>
        <v>0</v>
      </c>
      <c r="V156" s="18">
        <f t="shared" si="280"/>
        <v>0</v>
      </c>
      <c r="W156" s="18">
        <f t="shared" si="281"/>
        <v>0</v>
      </c>
      <c r="X156" s="20">
        <f t="shared" si="282"/>
        <v>0</v>
      </c>
      <c r="Y156" s="20">
        <f t="shared" si="283"/>
        <v>0</v>
      </c>
      <c r="Z156" s="20">
        <f t="shared" si="284"/>
        <v>0</v>
      </c>
      <c r="AA156" s="16">
        <f t="shared" si="285"/>
        <v>0</v>
      </c>
      <c r="AB156" s="16">
        <f t="shared" si="286"/>
        <v>0</v>
      </c>
      <c r="AC156" s="16">
        <f t="shared" si="287"/>
        <v>0</v>
      </c>
      <c r="AD156" s="17" t="str">
        <f t="shared" si="288"/>
        <v>低</v>
      </c>
      <c r="AE156" s="17" t="str">
        <f t="shared" si="289"/>
        <v>低</v>
      </c>
      <c r="AF156" s="17" t="str">
        <f t="shared" si="290"/>
        <v>低</v>
      </c>
      <c r="AG156" s="15" t="str">
        <f t="shared" si="291"/>
        <v>低</v>
      </c>
      <c r="AH156" s="15" t="str">
        <f t="shared" si="292"/>
        <v>低</v>
      </c>
      <c r="AI156" s="15" t="str">
        <f t="shared" si="293"/>
        <v>低</v>
      </c>
    </row>
    <row r="157" spans="1:35">
      <c r="A157" s="5" t="s">
        <v>67</v>
      </c>
      <c r="B157" s="5" t="s">
        <v>148</v>
      </c>
      <c r="C157" s="5" t="s">
        <v>74</v>
      </c>
      <c r="L157" s="14">
        <f t="shared" si="271"/>
        <v>0</v>
      </c>
      <c r="M157" s="14">
        <f t="shared" si="272"/>
        <v>0</v>
      </c>
      <c r="N157" s="14">
        <f t="shared" si="273"/>
        <v>0</v>
      </c>
      <c r="O157" s="15">
        <f t="shared" si="274"/>
        <v>0</v>
      </c>
      <c r="P157" s="15">
        <f t="shared" si="275"/>
        <v>0</v>
      </c>
      <c r="Q157" s="15">
        <f t="shared" si="276"/>
        <v>0</v>
      </c>
      <c r="R157" s="19">
        <f t="shared" si="277"/>
        <v>0</v>
      </c>
      <c r="S157" s="19">
        <f t="shared" si="278"/>
        <v>0</v>
      </c>
      <c r="T157" s="19">
        <f t="shared" si="279"/>
        <v>0</v>
      </c>
      <c r="U157" s="18">
        <f t="shared" si="294"/>
        <v>0</v>
      </c>
      <c r="V157" s="18">
        <f t="shared" si="280"/>
        <v>0</v>
      </c>
      <c r="W157" s="18">
        <f t="shared" si="281"/>
        <v>0</v>
      </c>
      <c r="X157" s="20">
        <f t="shared" si="282"/>
        <v>0</v>
      </c>
      <c r="Y157" s="20">
        <f t="shared" si="283"/>
        <v>0</v>
      </c>
      <c r="Z157" s="20">
        <f t="shared" si="284"/>
        <v>0</v>
      </c>
      <c r="AA157" s="16">
        <f t="shared" si="285"/>
        <v>0</v>
      </c>
      <c r="AB157" s="16">
        <f t="shared" si="286"/>
        <v>0</v>
      </c>
      <c r="AC157" s="16">
        <f t="shared" si="287"/>
        <v>0</v>
      </c>
      <c r="AD157" s="17" t="str">
        <f t="shared" si="288"/>
        <v>低</v>
      </c>
      <c r="AE157" s="17" t="str">
        <f t="shared" si="289"/>
        <v>低</v>
      </c>
      <c r="AF157" s="17" t="str">
        <f t="shared" si="290"/>
        <v>低</v>
      </c>
      <c r="AG157" s="15" t="str">
        <f t="shared" si="291"/>
        <v>低</v>
      </c>
      <c r="AH157" s="15" t="str">
        <f t="shared" si="292"/>
        <v>低</v>
      </c>
      <c r="AI157" s="15" t="str">
        <f t="shared" si="293"/>
        <v>低</v>
      </c>
    </row>
    <row r="158" spans="1:35">
      <c r="A158" s="5" t="s">
        <v>67</v>
      </c>
      <c r="B158" s="5" t="s">
        <v>149</v>
      </c>
      <c r="C158" s="5" t="s">
        <v>75</v>
      </c>
      <c r="L158" s="14">
        <f t="shared" si="271"/>
        <v>0</v>
      </c>
      <c r="M158" s="14">
        <f t="shared" si="272"/>
        <v>0</v>
      </c>
      <c r="N158" s="14">
        <f t="shared" si="273"/>
        <v>0</v>
      </c>
      <c r="O158" s="15">
        <f t="shared" si="274"/>
        <v>0</v>
      </c>
      <c r="P158" s="15">
        <f t="shared" si="275"/>
        <v>0</v>
      </c>
      <c r="Q158" s="15">
        <f t="shared" si="276"/>
        <v>0</v>
      </c>
      <c r="R158" s="19">
        <f t="shared" si="277"/>
        <v>0</v>
      </c>
      <c r="S158" s="19">
        <f t="shared" si="278"/>
        <v>0</v>
      </c>
      <c r="T158" s="19">
        <f t="shared" si="279"/>
        <v>0</v>
      </c>
      <c r="U158" s="18">
        <f t="shared" si="294"/>
        <v>0</v>
      </c>
      <c r="V158" s="18">
        <f t="shared" si="280"/>
        <v>0</v>
      </c>
      <c r="W158" s="18">
        <f t="shared" si="281"/>
        <v>0</v>
      </c>
      <c r="X158" s="20">
        <f t="shared" si="282"/>
        <v>0</v>
      </c>
      <c r="Y158" s="20">
        <f t="shared" si="283"/>
        <v>0</v>
      </c>
      <c r="Z158" s="20">
        <f t="shared" si="284"/>
        <v>0</v>
      </c>
      <c r="AA158" s="16">
        <f t="shared" si="285"/>
        <v>0</v>
      </c>
      <c r="AB158" s="16">
        <f t="shared" si="286"/>
        <v>0</v>
      </c>
      <c r="AC158" s="16">
        <f t="shared" si="287"/>
        <v>0</v>
      </c>
      <c r="AD158" s="17" t="str">
        <f t="shared" si="288"/>
        <v>低</v>
      </c>
      <c r="AE158" s="17" t="str">
        <f t="shared" si="289"/>
        <v>低</v>
      </c>
      <c r="AF158" s="17" t="str">
        <f t="shared" si="290"/>
        <v>低</v>
      </c>
      <c r="AG158" s="15" t="str">
        <f t="shared" si="291"/>
        <v>低</v>
      </c>
      <c r="AH158" s="15" t="str">
        <f t="shared" si="292"/>
        <v>低</v>
      </c>
      <c r="AI158" s="15" t="str">
        <f t="shared" si="293"/>
        <v>低</v>
      </c>
    </row>
    <row r="159" spans="1:35">
      <c r="A159" s="5" t="s">
        <v>67</v>
      </c>
      <c r="B159" s="5" t="s">
        <v>150</v>
      </c>
      <c r="C159" s="5" t="s">
        <v>76</v>
      </c>
      <c r="L159" s="14">
        <f t="shared" si="271"/>
        <v>0</v>
      </c>
      <c r="M159" s="14">
        <f t="shared" si="272"/>
        <v>0</v>
      </c>
      <c r="N159" s="14">
        <f t="shared" si="273"/>
        <v>0</v>
      </c>
      <c r="O159" s="15">
        <f t="shared" si="274"/>
        <v>0</v>
      </c>
      <c r="P159" s="15">
        <f t="shared" si="275"/>
        <v>0</v>
      </c>
      <c r="Q159" s="15">
        <f t="shared" si="276"/>
        <v>0</v>
      </c>
      <c r="R159" s="19">
        <f t="shared" si="277"/>
        <v>0</v>
      </c>
      <c r="S159" s="19">
        <f t="shared" si="278"/>
        <v>0</v>
      </c>
      <c r="T159" s="19">
        <f t="shared" si="279"/>
        <v>0</v>
      </c>
      <c r="U159" s="18">
        <f t="shared" si="294"/>
        <v>0</v>
      </c>
      <c r="V159" s="18">
        <f t="shared" si="280"/>
        <v>0</v>
      </c>
      <c r="W159" s="18">
        <f t="shared" si="281"/>
        <v>0</v>
      </c>
      <c r="X159" s="20">
        <f t="shared" si="282"/>
        <v>0</v>
      </c>
      <c r="Y159" s="20">
        <f t="shared" si="283"/>
        <v>0</v>
      </c>
      <c r="Z159" s="20">
        <f t="shared" si="284"/>
        <v>0</v>
      </c>
      <c r="AA159" s="16">
        <f t="shared" si="285"/>
        <v>0</v>
      </c>
      <c r="AB159" s="16">
        <f t="shared" si="286"/>
        <v>0</v>
      </c>
      <c r="AC159" s="16">
        <f t="shared" si="287"/>
        <v>0</v>
      </c>
      <c r="AD159" s="17" t="str">
        <f t="shared" si="288"/>
        <v>低</v>
      </c>
      <c r="AE159" s="17" t="str">
        <f t="shared" si="289"/>
        <v>低</v>
      </c>
      <c r="AF159" s="17" t="str">
        <f t="shared" si="290"/>
        <v>低</v>
      </c>
      <c r="AG159" s="15" t="str">
        <f t="shared" si="291"/>
        <v>低</v>
      </c>
      <c r="AH159" s="15" t="str">
        <f t="shared" si="292"/>
        <v>低</v>
      </c>
      <c r="AI159" s="15" t="str">
        <f t="shared" si="293"/>
        <v>低</v>
      </c>
    </row>
    <row r="160" spans="1:35">
      <c r="A160" s="5" t="s">
        <v>67</v>
      </c>
      <c r="B160" s="5" t="s">
        <v>151</v>
      </c>
      <c r="C160" s="5" t="s">
        <v>77</v>
      </c>
      <c r="L160" s="14">
        <f t="shared" si="271"/>
        <v>0</v>
      </c>
      <c r="M160" s="14">
        <f t="shared" si="272"/>
        <v>0</v>
      </c>
      <c r="N160" s="14">
        <f t="shared" si="273"/>
        <v>0</v>
      </c>
      <c r="O160" s="15">
        <f t="shared" si="274"/>
        <v>0</v>
      </c>
      <c r="P160" s="15">
        <f t="shared" si="275"/>
        <v>0</v>
      </c>
      <c r="Q160" s="15">
        <f t="shared" si="276"/>
        <v>0</v>
      </c>
      <c r="R160" s="19">
        <f t="shared" si="277"/>
        <v>0</v>
      </c>
      <c r="S160" s="19">
        <f t="shared" si="278"/>
        <v>0</v>
      </c>
      <c r="T160" s="19">
        <f t="shared" si="279"/>
        <v>0</v>
      </c>
      <c r="U160" s="18">
        <f t="shared" si="294"/>
        <v>0</v>
      </c>
      <c r="V160" s="18">
        <f t="shared" si="280"/>
        <v>0</v>
      </c>
      <c r="W160" s="18">
        <f t="shared" si="281"/>
        <v>0</v>
      </c>
      <c r="X160" s="20">
        <f t="shared" si="282"/>
        <v>0</v>
      </c>
      <c r="Y160" s="20">
        <f t="shared" si="283"/>
        <v>0</v>
      </c>
      <c r="Z160" s="20">
        <f t="shared" si="284"/>
        <v>0</v>
      </c>
      <c r="AA160" s="16">
        <f t="shared" si="285"/>
        <v>0</v>
      </c>
      <c r="AB160" s="16">
        <f t="shared" si="286"/>
        <v>0</v>
      </c>
      <c r="AC160" s="16">
        <f t="shared" si="287"/>
        <v>0</v>
      </c>
      <c r="AD160" s="17" t="str">
        <f t="shared" si="288"/>
        <v>低</v>
      </c>
      <c r="AE160" s="17" t="str">
        <f t="shared" si="289"/>
        <v>低</v>
      </c>
      <c r="AF160" s="17" t="str">
        <f t="shared" si="290"/>
        <v>低</v>
      </c>
      <c r="AG160" s="15" t="str">
        <f t="shared" si="291"/>
        <v>低</v>
      </c>
      <c r="AH160" s="15" t="str">
        <f t="shared" si="292"/>
        <v>低</v>
      </c>
      <c r="AI160" s="15" t="str">
        <f t="shared" si="293"/>
        <v>低</v>
      </c>
    </row>
    <row r="161" spans="1:35">
      <c r="A161" s="5" t="s">
        <v>67</v>
      </c>
      <c r="B161" s="5" t="s">
        <v>152</v>
      </c>
      <c r="C161" s="5" t="s">
        <v>78</v>
      </c>
      <c r="L161" s="14">
        <f t="shared" si="271"/>
        <v>0</v>
      </c>
      <c r="M161" s="14">
        <f t="shared" si="272"/>
        <v>0</v>
      </c>
      <c r="N161" s="14">
        <f t="shared" si="273"/>
        <v>0</v>
      </c>
      <c r="O161" s="15">
        <f t="shared" si="274"/>
        <v>0</v>
      </c>
      <c r="P161" s="15">
        <f t="shared" si="275"/>
        <v>0</v>
      </c>
      <c r="Q161" s="15">
        <f t="shared" si="276"/>
        <v>0</v>
      </c>
      <c r="R161" s="19">
        <f t="shared" si="277"/>
        <v>0</v>
      </c>
      <c r="S161" s="19">
        <f t="shared" si="278"/>
        <v>0</v>
      </c>
      <c r="T161" s="19">
        <f t="shared" si="279"/>
        <v>0</v>
      </c>
      <c r="U161" s="18">
        <f t="shared" si="294"/>
        <v>0</v>
      </c>
      <c r="V161" s="18">
        <f t="shared" si="280"/>
        <v>0</v>
      </c>
      <c r="W161" s="18">
        <f t="shared" si="281"/>
        <v>0</v>
      </c>
      <c r="X161" s="20">
        <f t="shared" si="282"/>
        <v>0</v>
      </c>
      <c r="Y161" s="20">
        <f t="shared" si="283"/>
        <v>0</v>
      </c>
      <c r="Z161" s="20">
        <f t="shared" si="284"/>
        <v>0</v>
      </c>
      <c r="AA161" s="16">
        <f t="shared" si="285"/>
        <v>0</v>
      </c>
      <c r="AB161" s="16">
        <f t="shared" si="286"/>
        <v>0</v>
      </c>
      <c r="AC161" s="16">
        <f t="shared" si="287"/>
        <v>0</v>
      </c>
      <c r="AD161" s="17" t="str">
        <f t="shared" si="288"/>
        <v>低</v>
      </c>
      <c r="AE161" s="17" t="str">
        <f t="shared" si="289"/>
        <v>低</v>
      </c>
      <c r="AF161" s="17" t="str">
        <f t="shared" si="290"/>
        <v>低</v>
      </c>
      <c r="AG161" s="15" t="str">
        <f t="shared" si="291"/>
        <v>低</v>
      </c>
      <c r="AH161" s="15" t="str">
        <f t="shared" si="292"/>
        <v>低</v>
      </c>
      <c r="AI161" s="15" t="str">
        <f t="shared" si="293"/>
        <v>低</v>
      </c>
    </row>
    <row r="162" spans="1:35">
      <c r="A162" s="5" t="s">
        <v>67</v>
      </c>
      <c r="B162" s="5" t="s">
        <v>153</v>
      </c>
      <c r="C162" s="5" t="s">
        <v>79</v>
      </c>
      <c r="L162" s="14">
        <f t="shared" si="271"/>
        <v>0</v>
      </c>
      <c r="M162" s="14">
        <f t="shared" si="272"/>
        <v>0</v>
      </c>
      <c r="N162" s="14">
        <f t="shared" si="273"/>
        <v>0</v>
      </c>
      <c r="O162" s="15">
        <f t="shared" si="274"/>
        <v>0</v>
      </c>
      <c r="P162" s="15">
        <f t="shared" si="275"/>
        <v>0</v>
      </c>
      <c r="Q162" s="15">
        <f t="shared" si="276"/>
        <v>0</v>
      </c>
      <c r="R162" s="19">
        <f t="shared" si="277"/>
        <v>0</v>
      </c>
      <c r="S162" s="19">
        <f t="shared" si="278"/>
        <v>0</v>
      </c>
      <c r="T162" s="19">
        <f t="shared" si="279"/>
        <v>0</v>
      </c>
      <c r="U162" s="18">
        <f t="shared" si="294"/>
        <v>0</v>
      </c>
      <c r="V162" s="18">
        <f t="shared" si="280"/>
        <v>0</v>
      </c>
      <c r="W162" s="18">
        <f t="shared" si="281"/>
        <v>0</v>
      </c>
      <c r="X162" s="20">
        <f t="shared" si="282"/>
        <v>0</v>
      </c>
      <c r="Y162" s="20">
        <f t="shared" si="283"/>
        <v>0</v>
      </c>
      <c r="Z162" s="20">
        <f t="shared" si="284"/>
        <v>0</v>
      </c>
      <c r="AA162" s="16">
        <f t="shared" si="285"/>
        <v>0</v>
      </c>
      <c r="AB162" s="16">
        <f t="shared" si="286"/>
        <v>0</v>
      </c>
      <c r="AC162" s="16">
        <f t="shared" si="287"/>
        <v>0</v>
      </c>
      <c r="AD162" s="17" t="str">
        <f t="shared" si="288"/>
        <v>低</v>
      </c>
      <c r="AE162" s="17" t="str">
        <f t="shared" si="289"/>
        <v>低</v>
      </c>
      <c r="AF162" s="17" t="str">
        <f t="shared" si="290"/>
        <v>低</v>
      </c>
      <c r="AG162" s="15" t="str">
        <f t="shared" si="291"/>
        <v>低</v>
      </c>
      <c r="AH162" s="15" t="str">
        <f t="shared" si="292"/>
        <v>低</v>
      </c>
      <c r="AI162" s="15" t="str">
        <f t="shared" si="293"/>
        <v>低</v>
      </c>
    </row>
    <row r="163" spans="1:35">
      <c r="A163" s="5" t="s">
        <v>67</v>
      </c>
      <c r="B163" s="5" t="s">
        <v>154</v>
      </c>
      <c r="C163" s="5" t="s">
        <v>80</v>
      </c>
      <c r="L163" s="14">
        <f t="shared" si="271"/>
        <v>0</v>
      </c>
      <c r="M163" s="14">
        <f t="shared" si="272"/>
        <v>0</v>
      </c>
      <c r="N163" s="14">
        <f t="shared" si="273"/>
        <v>0</v>
      </c>
      <c r="O163" s="15">
        <f t="shared" si="274"/>
        <v>0</v>
      </c>
      <c r="P163" s="15">
        <f t="shared" si="275"/>
        <v>0</v>
      </c>
      <c r="Q163" s="15">
        <f t="shared" si="276"/>
        <v>0</v>
      </c>
      <c r="R163" s="19">
        <f t="shared" si="277"/>
        <v>0</v>
      </c>
      <c r="S163" s="19">
        <f t="shared" si="278"/>
        <v>0</v>
      </c>
      <c r="T163" s="19">
        <f t="shared" si="279"/>
        <v>0</v>
      </c>
      <c r="U163" s="18">
        <f t="shared" si="294"/>
        <v>0</v>
      </c>
      <c r="V163" s="18">
        <f t="shared" si="280"/>
        <v>0</v>
      </c>
      <c r="W163" s="18">
        <f t="shared" si="281"/>
        <v>0</v>
      </c>
      <c r="X163" s="20">
        <f t="shared" si="282"/>
        <v>0</v>
      </c>
      <c r="Y163" s="20">
        <f t="shared" si="283"/>
        <v>0</v>
      </c>
      <c r="Z163" s="20">
        <f t="shared" si="284"/>
        <v>0</v>
      </c>
      <c r="AA163" s="16">
        <f t="shared" si="285"/>
        <v>0</v>
      </c>
      <c r="AB163" s="16">
        <f t="shared" si="286"/>
        <v>0</v>
      </c>
      <c r="AC163" s="16">
        <f t="shared" si="287"/>
        <v>0</v>
      </c>
      <c r="AD163" s="17" t="str">
        <f t="shared" si="288"/>
        <v>低</v>
      </c>
      <c r="AE163" s="17" t="str">
        <f t="shared" si="289"/>
        <v>低</v>
      </c>
      <c r="AF163" s="17" t="str">
        <f t="shared" si="290"/>
        <v>低</v>
      </c>
      <c r="AG163" s="15" t="str">
        <f t="shared" si="291"/>
        <v>低</v>
      </c>
      <c r="AH163" s="15" t="str">
        <f t="shared" si="292"/>
        <v>低</v>
      </c>
      <c r="AI163" s="15" t="str">
        <f t="shared" si="293"/>
        <v>低</v>
      </c>
    </row>
    <row r="164" spans="1:35">
      <c r="A164" s="5" t="s">
        <v>67</v>
      </c>
      <c r="B164" s="5" t="s">
        <v>155</v>
      </c>
      <c r="C164" s="5" t="s">
        <v>81</v>
      </c>
      <c r="L164" s="14">
        <f t="shared" si="271"/>
        <v>0</v>
      </c>
      <c r="M164" s="14">
        <f t="shared" si="272"/>
        <v>0</v>
      </c>
      <c r="N164" s="14">
        <f t="shared" si="273"/>
        <v>0</v>
      </c>
      <c r="O164" s="15">
        <f t="shared" si="274"/>
        <v>0</v>
      </c>
      <c r="P164" s="15">
        <f t="shared" si="275"/>
        <v>0</v>
      </c>
      <c r="Q164" s="15">
        <f t="shared" si="276"/>
        <v>0</v>
      </c>
      <c r="R164" s="19">
        <f t="shared" si="277"/>
        <v>0</v>
      </c>
      <c r="S164" s="19">
        <f t="shared" si="278"/>
        <v>0</v>
      </c>
      <c r="T164" s="19">
        <f t="shared" si="279"/>
        <v>0</v>
      </c>
      <c r="U164" s="18">
        <f t="shared" si="294"/>
        <v>0</v>
      </c>
      <c r="V164" s="18">
        <f t="shared" si="280"/>
        <v>0</v>
      </c>
      <c r="W164" s="18">
        <f t="shared" si="281"/>
        <v>0</v>
      </c>
      <c r="X164" s="20">
        <f t="shared" si="282"/>
        <v>0</v>
      </c>
      <c r="Y164" s="20">
        <f t="shared" si="283"/>
        <v>0</v>
      </c>
      <c r="Z164" s="20">
        <f t="shared" si="284"/>
        <v>0</v>
      </c>
      <c r="AA164" s="16">
        <f t="shared" si="285"/>
        <v>0</v>
      </c>
      <c r="AB164" s="16">
        <f t="shared" si="286"/>
        <v>0</v>
      </c>
      <c r="AC164" s="16">
        <f t="shared" si="287"/>
        <v>0</v>
      </c>
      <c r="AD164" s="17" t="str">
        <f t="shared" si="288"/>
        <v>低</v>
      </c>
      <c r="AE164" s="17" t="str">
        <f t="shared" si="289"/>
        <v>低</v>
      </c>
      <c r="AF164" s="17" t="str">
        <f t="shared" si="290"/>
        <v>低</v>
      </c>
      <c r="AG164" s="15" t="str">
        <f t="shared" si="291"/>
        <v>低</v>
      </c>
      <c r="AH164" s="15" t="str">
        <f t="shared" si="292"/>
        <v>低</v>
      </c>
      <c r="AI164" s="15" t="str">
        <f t="shared" si="293"/>
        <v>低</v>
      </c>
    </row>
    <row r="165" spans="1:35">
      <c r="A165" s="5" t="s">
        <v>67</v>
      </c>
      <c r="B165" s="5" t="s">
        <v>156</v>
      </c>
      <c r="C165" s="5" t="s">
        <v>82</v>
      </c>
      <c r="L165" s="14">
        <f t="shared" si="271"/>
        <v>0</v>
      </c>
      <c r="M165" s="14">
        <f t="shared" si="272"/>
        <v>0</v>
      </c>
      <c r="N165" s="14">
        <f t="shared" si="273"/>
        <v>0</v>
      </c>
      <c r="O165" s="15">
        <f t="shared" si="274"/>
        <v>0</v>
      </c>
      <c r="P165" s="15">
        <f t="shared" si="275"/>
        <v>0</v>
      </c>
      <c r="Q165" s="15">
        <f t="shared" si="276"/>
        <v>0</v>
      </c>
      <c r="R165" s="19">
        <f t="shared" si="277"/>
        <v>0</v>
      </c>
      <c r="S165" s="19">
        <f t="shared" si="278"/>
        <v>0</v>
      </c>
      <c r="T165" s="19">
        <f t="shared" si="279"/>
        <v>0</v>
      </c>
      <c r="U165" s="18">
        <f t="shared" si="294"/>
        <v>0</v>
      </c>
      <c r="V165" s="18">
        <f t="shared" si="280"/>
        <v>0</v>
      </c>
      <c r="W165" s="18">
        <f t="shared" si="281"/>
        <v>0</v>
      </c>
      <c r="X165" s="20">
        <f t="shared" si="282"/>
        <v>0</v>
      </c>
      <c r="Y165" s="20">
        <f t="shared" si="283"/>
        <v>0</v>
      </c>
      <c r="Z165" s="20">
        <f t="shared" si="284"/>
        <v>0</v>
      </c>
      <c r="AA165" s="16">
        <f t="shared" si="285"/>
        <v>0</v>
      </c>
      <c r="AB165" s="16">
        <f t="shared" si="286"/>
        <v>0</v>
      </c>
      <c r="AC165" s="16">
        <f t="shared" si="287"/>
        <v>0</v>
      </c>
      <c r="AD165" s="17" t="str">
        <f t="shared" si="288"/>
        <v>低</v>
      </c>
      <c r="AE165" s="17" t="str">
        <f t="shared" si="289"/>
        <v>低</v>
      </c>
      <c r="AF165" s="17" t="str">
        <f t="shared" si="290"/>
        <v>低</v>
      </c>
      <c r="AG165" s="15" t="str">
        <f t="shared" si="291"/>
        <v>低</v>
      </c>
      <c r="AH165" s="15" t="str">
        <f t="shared" si="292"/>
        <v>低</v>
      </c>
      <c r="AI165" s="15" t="str">
        <f t="shared" si="293"/>
        <v>低</v>
      </c>
    </row>
    <row r="166" spans="1:35">
      <c r="A166" s="5" t="s">
        <v>67</v>
      </c>
      <c r="B166" s="5" t="s">
        <v>157</v>
      </c>
      <c r="C166" s="5" t="s">
        <v>83</v>
      </c>
      <c r="L166" s="14">
        <f t="shared" ref="L166:L169" si="555">E166*I166</f>
        <v>0</v>
      </c>
      <c r="M166" s="14">
        <f t="shared" ref="M166:M169" si="556">E166*J166</f>
        <v>0</v>
      </c>
      <c r="N166" s="14">
        <f t="shared" ref="N166:N169" si="557">E166*K166</f>
        <v>0</v>
      </c>
      <c r="O166" s="15">
        <f t="shared" ref="O166:O169" si="558">F166*I166</f>
        <v>0</v>
      </c>
      <c r="P166" s="15">
        <f t="shared" ref="P166:P169" si="559">F166*J166</f>
        <v>0</v>
      </c>
      <c r="Q166" s="15">
        <f t="shared" ref="Q166:Q169" si="560">F166*K166</f>
        <v>0</v>
      </c>
      <c r="R166" s="19">
        <f t="shared" ref="R166:R169" si="561">H166*I166</f>
        <v>0</v>
      </c>
      <c r="S166" s="19">
        <f t="shared" ref="S166:S169" si="562">H166*J166</f>
        <v>0</v>
      </c>
      <c r="T166" s="19">
        <f t="shared" ref="T166:T169" si="563">H166*K166</f>
        <v>0</v>
      </c>
      <c r="U166" s="18">
        <f t="shared" si="294"/>
        <v>0</v>
      </c>
      <c r="V166" s="18">
        <f t="shared" si="294"/>
        <v>0</v>
      </c>
      <c r="W166" s="18">
        <f t="shared" si="294"/>
        <v>0</v>
      </c>
      <c r="X166" s="20">
        <f t="shared" ref="X166:Z169" si="564">R166*$G$3*(1-$H$3)/$E$3</f>
        <v>0</v>
      </c>
      <c r="Y166" s="20">
        <f t="shared" si="564"/>
        <v>0</v>
      </c>
      <c r="Z166" s="20">
        <f t="shared" si="564"/>
        <v>0</v>
      </c>
      <c r="AA166" s="16">
        <f t="shared" ref="AA166:AC169" si="565">O166*$G$3/$E$3</f>
        <v>0</v>
      </c>
      <c r="AB166" s="16">
        <f t="shared" si="565"/>
        <v>0</v>
      </c>
      <c r="AC166" s="16">
        <f t="shared" si="565"/>
        <v>0</v>
      </c>
      <c r="AD166" s="17" t="str">
        <f t="shared" ref="AD166:AI169" si="566">IF((U166+X166)&lt;($J$4/2),"低",IF((U166+X166)&gt;$J$4,"高","中"))</f>
        <v>低</v>
      </c>
      <c r="AE166" s="17" t="str">
        <f t="shared" si="566"/>
        <v>低</v>
      </c>
      <c r="AF166" s="17" t="str">
        <f t="shared" si="566"/>
        <v>低</v>
      </c>
      <c r="AG166" s="15" t="str">
        <f t="shared" si="566"/>
        <v>低</v>
      </c>
      <c r="AH166" s="15" t="str">
        <f t="shared" si="566"/>
        <v>低</v>
      </c>
      <c r="AI166" s="15" t="str">
        <f t="shared" si="566"/>
        <v>低</v>
      </c>
    </row>
    <row r="167" spans="1:35">
      <c r="A167" s="5" t="s">
        <v>67</v>
      </c>
      <c r="B167" s="5" t="s">
        <v>90</v>
      </c>
      <c r="C167" s="5" t="s">
        <v>84</v>
      </c>
      <c r="L167" s="14">
        <f t="shared" si="555"/>
        <v>0</v>
      </c>
      <c r="M167" s="14">
        <f t="shared" si="556"/>
        <v>0</v>
      </c>
      <c r="N167" s="14">
        <f t="shared" si="557"/>
        <v>0</v>
      </c>
      <c r="O167" s="15">
        <f t="shared" si="558"/>
        <v>0</v>
      </c>
      <c r="P167" s="15">
        <f t="shared" si="559"/>
        <v>0</v>
      </c>
      <c r="Q167" s="15">
        <f t="shared" si="560"/>
        <v>0</v>
      </c>
      <c r="R167" s="19">
        <f t="shared" si="561"/>
        <v>0</v>
      </c>
      <c r="S167" s="19">
        <f t="shared" si="562"/>
        <v>0</v>
      </c>
      <c r="T167" s="19">
        <f t="shared" si="563"/>
        <v>0</v>
      </c>
      <c r="U167" s="18">
        <f t="shared" ref="U167:W169" si="567">L167*$G$3/$E$3</f>
        <v>0</v>
      </c>
      <c r="V167" s="18">
        <f t="shared" si="567"/>
        <v>0</v>
      </c>
      <c r="W167" s="18">
        <f t="shared" si="567"/>
        <v>0</v>
      </c>
      <c r="X167" s="20">
        <f t="shared" si="564"/>
        <v>0</v>
      </c>
      <c r="Y167" s="20">
        <f t="shared" si="564"/>
        <v>0</v>
      </c>
      <c r="Z167" s="20">
        <f t="shared" si="564"/>
        <v>0</v>
      </c>
      <c r="AA167" s="16">
        <f t="shared" si="565"/>
        <v>0</v>
      </c>
      <c r="AB167" s="16">
        <f t="shared" si="565"/>
        <v>0</v>
      </c>
      <c r="AC167" s="16">
        <f t="shared" si="565"/>
        <v>0</v>
      </c>
      <c r="AD167" s="17" t="str">
        <f t="shared" si="566"/>
        <v>低</v>
      </c>
      <c r="AE167" s="17" t="str">
        <f t="shared" si="566"/>
        <v>低</v>
      </c>
      <c r="AF167" s="17" t="str">
        <f t="shared" si="566"/>
        <v>低</v>
      </c>
      <c r="AG167" s="15" t="str">
        <f t="shared" si="566"/>
        <v>低</v>
      </c>
      <c r="AH167" s="15" t="str">
        <f t="shared" si="566"/>
        <v>低</v>
      </c>
      <c r="AI167" s="15" t="str">
        <f t="shared" si="566"/>
        <v>低</v>
      </c>
    </row>
    <row r="168" spans="1:35">
      <c r="A168" s="7" t="s">
        <v>85</v>
      </c>
      <c r="B168" s="5" t="s">
        <v>89</v>
      </c>
      <c r="C168" s="5" t="s">
        <v>86</v>
      </c>
      <c r="L168" s="14">
        <f t="shared" si="555"/>
        <v>0</v>
      </c>
      <c r="M168" s="14">
        <f t="shared" si="556"/>
        <v>0</v>
      </c>
      <c r="N168" s="14">
        <f t="shared" si="557"/>
        <v>0</v>
      </c>
      <c r="O168" s="15">
        <f t="shared" si="558"/>
        <v>0</v>
      </c>
      <c r="P168" s="15">
        <f t="shared" si="559"/>
        <v>0</v>
      </c>
      <c r="Q168" s="15">
        <f t="shared" si="560"/>
        <v>0</v>
      </c>
      <c r="R168" s="19">
        <f t="shared" si="561"/>
        <v>0</v>
      </c>
      <c r="S168" s="19">
        <f t="shared" si="562"/>
        <v>0</v>
      </c>
      <c r="T168" s="19">
        <f t="shared" si="563"/>
        <v>0</v>
      </c>
      <c r="U168" s="18">
        <f t="shared" si="567"/>
        <v>0</v>
      </c>
      <c r="V168" s="18">
        <f t="shared" si="567"/>
        <v>0</v>
      </c>
      <c r="W168" s="18">
        <f t="shared" si="567"/>
        <v>0</v>
      </c>
      <c r="X168" s="20">
        <f t="shared" si="564"/>
        <v>0</v>
      </c>
      <c r="Y168" s="20">
        <f t="shared" si="564"/>
        <v>0</v>
      </c>
      <c r="Z168" s="20">
        <f t="shared" si="564"/>
        <v>0</v>
      </c>
      <c r="AA168" s="16">
        <f t="shared" si="565"/>
        <v>0</v>
      </c>
      <c r="AB168" s="16">
        <f t="shared" si="565"/>
        <v>0</v>
      </c>
      <c r="AC168" s="16">
        <f t="shared" si="565"/>
        <v>0</v>
      </c>
      <c r="AD168" s="17" t="str">
        <f t="shared" si="566"/>
        <v>低</v>
      </c>
      <c r="AE168" s="17" t="str">
        <f t="shared" si="566"/>
        <v>低</v>
      </c>
      <c r="AF168" s="17" t="str">
        <f t="shared" si="566"/>
        <v>低</v>
      </c>
      <c r="AG168" s="15" t="str">
        <f t="shared" si="566"/>
        <v>低</v>
      </c>
      <c r="AH168" s="15" t="str">
        <f t="shared" si="566"/>
        <v>低</v>
      </c>
      <c r="AI168" s="15" t="str">
        <f t="shared" si="566"/>
        <v>低</v>
      </c>
    </row>
    <row r="169" spans="1:35">
      <c r="A169" s="7" t="s">
        <v>85</v>
      </c>
      <c r="B169" s="5" t="s">
        <v>88</v>
      </c>
      <c r="C169" s="5" t="s">
        <v>87</v>
      </c>
      <c r="L169" s="14">
        <f t="shared" si="555"/>
        <v>0</v>
      </c>
      <c r="M169" s="14">
        <f t="shared" si="556"/>
        <v>0</v>
      </c>
      <c r="N169" s="14">
        <f t="shared" si="557"/>
        <v>0</v>
      </c>
      <c r="O169" s="15">
        <f t="shared" si="558"/>
        <v>0</v>
      </c>
      <c r="P169" s="15">
        <f t="shared" si="559"/>
        <v>0</v>
      </c>
      <c r="Q169" s="15">
        <f t="shared" si="560"/>
        <v>0</v>
      </c>
      <c r="R169" s="19">
        <f t="shared" si="561"/>
        <v>0</v>
      </c>
      <c r="S169" s="19">
        <f t="shared" si="562"/>
        <v>0</v>
      </c>
      <c r="T169" s="19">
        <f t="shared" si="563"/>
        <v>0</v>
      </c>
      <c r="U169" s="18">
        <f t="shared" si="567"/>
        <v>0</v>
      </c>
      <c r="V169" s="18">
        <f t="shared" si="567"/>
        <v>0</v>
      </c>
      <c r="W169" s="18">
        <f t="shared" si="567"/>
        <v>0</v>
      </c>
      <c r="X169" s="20">
        <f t="shared" si="564"/>
        <v>0</v>
      </c>
      <c r="Y169" s="20">
        <f t="shared" si="564"/>
        <v>0</v>
      </c>
      <c r="Z169" s="20">
        <f t="shared" si="564"/>
        <v>0</v>
      </c>
      <c r="AA169" s="16">
        <f t="shared" si="565"/>
        <v>0</v>
      </c>
      <c r="AB169" s="16">
        <f t="shared" si="565"/>
        <v>0</v>
      </c>
      <c r="AC169" s="16">
        <f t="shared" si="565"/>
        <v>0</v>
      </c>
      <c r="AD169" s="17" t="str">
        <f t="shared" si="566"/>
        <v>低</v>
      </c>
      <c r="AE169" s="17" t="str">
        <f t="shared" si="566"/>
        <v>低</v>
      </c>
      <c r="AF169" s="17" t="str">
        <f t="shared" si="566"/>
        <v>低</v>
      </c>
      <c r="AG169" s="15" t="str">
        <f t="shared" si="566"/>
        <v>低</v>
      </c>
      <c r="AH169" s="15" t="str">
        <f t="shared" si="566"/>
        <v>低</v>
      </c>
      <c r="AI169" s="15" t="str">
        <f t="shared" si="566"/>
        <v>低</v>
      </c>
    </row>
    <row r="170" spans="1:35">
      <c r="L170" s="14">
        <f t="shared" ref="L170:L180" si="568">E170*I170</f>
        <v>0</v>
      </c>
      <c r="M170" s="14">
        <f t="shared" ref="M170:M180" si="569">E170*J170</f>
        <v>0</v>
      </c>
      <c r="N170" s="14">
        <f t="shared" ref="N170:N180" si="570">E170*K170</f>
        <v>0</v>
      </c>
      <c r="O170" s="15">
        <f t="shared" ref="O170:O180" si="571">F170*I170</f>
        <v>0</v>
      </c>
      <c r="P170" s="15">
        <f t="shared" ref="P170:P180" si="572">F170*J170</f>
        <v>0</v>
      </c>
      <c r="Q170" s="15">
        <f t="shared" ref="Q170:Q180" si="573">F170*K170</f>
        <v>0</v>
      </c>
      <c r="R170" s="19">
        <f t="shared" ref="R170:R180" si="574">H170*I170</f>
        <v>0</v>
      </c>
      <c r="S170" s="19">
        <f t="shared" ref="S170:S180" si="575">H170*J170</f>
        <v>0</v>
      </c>
      <c r="T170" s="19">
        <f t="shared" ref="T170:T180" si="576">H170*K170</f>
        <v>0</v>
      </c>
      <c r="U170" s="18">
        <f t="shared" ref="U170:U180" si="577">L170*$G$3/$E$3</f>
        <v>0</v>
      </c>
      <c r="V170" s="18">
        <f t="shared" ref="V170:V180" si="578">M170*$G$3/$E$3</f>
        <v>0</v>
      </c>
      <c r="W170" s="18">
        <f t="shared" ref="W170:W180" si="579">N170*$G$3/$E$3</f>
        <v>0</v>
      </c>
      <c r="X170" s="20">
        <f t="shared" ref="X170:X180" si="580">R170*$G$3*(1-$H$3)/$E$3</f>
        <v>0</v>
      </c>
      <c r="Y170" s="20">
        <f t="shared" ref="Y170:Y180" si="581">S170*$G$3*(1-$H$3)/$E$3</f>
        <v>0</v>
      </c>
      <c r="Z170" s="20">
        <f t="shared" ref="Z170:Z180" si="582">T170*$G$3*(1-$H$3)/$E$3</f>
        <v>0</v>
      </c>
      <c r="AA170" s="16">
        <f t="shared" ref="AA170:AA180" si="583">O170*$G$3/$E$3</f>
        <v>0</v>
      </c>
      <c r="AB170" s="16">
        <f t="shared" ref="AB170:AB180" si="584">P170*$G$3/$E$3</f>
        <v>0</v>
      </c>
      <c r="AC170" s="16">
        <f t="shared" ref="AC170:AC180" si="585">Q170*$G$3/$E$3</f>
        <v>0</v>
      </c>
      <c r="AD170" s="17" t="str">
        <f t="shared" ref="AD170:AD180" si="586">IF((U170+X170)&lt;($J$4/2),"低",IF((U170+X170)&gt;$J$4,"高","中"))</f>
        <v>低</v>
      </c>
      <c r="AE170" s="17" t="str">
        <f t="shared" ref="AE170:AE180" si="587">IF((V170+Y170)&lt;($J$4/2),"低",IF((V170+Y170)&gt;$J$4,"高","中"))</f>
        <v>低</v>
      </c>
      <c r="AF170" s="17" t="str">
        <f t="shared" ref="AF170:AF180" si="588">IF((W170+Z170)&lt;($J$4/2),"低",IF((W170+Z170)&gt;$J$4,"高","中"))</f>
        <v>低</v>
      </c>
      <c r="AG170" s="15" t="str">
        <f t="shared" ref="AG170:AG180" si="589">IF((X170+AA170)&lt;($J$4/2),"低",IF((X170+AA170)&gt;$J$4,"高","中"))</f>
        <v>低</v>
      </c>
      <c r="AH170" s="15" t="str">
        <f t="shared" ref="AH170:AH180" si="590">IF((Y170+AB170)&lt;($J$4/2),"低",IF((Y170+AB170)&gt;$J$4,"高","中"))</f>
        <v>低</v>
      </c>
      <c r="AI170" s="15" t="str">
        <f t="shared" ref="AI170:AI180" si="591">IF((Z170+AC170)&lt;($J$4/2),"低",IF((Z170+AC170)&gt;$J$4,"高","中"))</f>
        <v>低</v>
      </c>
    </row>
    <row r="171" spans="1:35">
      <c r="L171" s="14">
        <f t="shared" si="568"/>
        <v>0</v>
      </c>
      <c r="M171" s="14">
        <f t="shared" si="569"/>
        <v>0</v>
      </c>
      <c r="N171" s="14">
        <f t="shared" si="570"/>
        <v>0</v>
      </c>
      <c r="O171" s="15">
        <f t="shared" si="571"/>
        <v>0</v>
      </c>
      <c r="P171" s="15">
        <f t="shared" si="572"/>
        <v>0</v>
      </c>
      <c r="Q171" s="15">
        <f t="shared" si="573"/>
        <v>0</v>
      </c>
      <c r="R171" s="19">
        <f t="shared" si="574"/>
        <v>0</v>
      </c>
      <c r="S171" s="19">
        <f t="shared" si="575"/>
        <v>0</v>
      </c>
      <c r="T171" s="19">
        <f t="shared" si="576"/>
        <v>0</v>
      </c>
      <c r="U171" s="18">
        <f t="shared" si="577"/>
        <v>0</v>
      </c>
      <c r="V171" s="18">
        <f t="shared" si="578"/>
        <v>0</v>
      </c>
      <c r="W171" s="18">
        <f t="shared" si="579"/>
        <v>0</v>
      </c>
      <c r="X171" s="20">
        <f t="shared" si="580"/>
        <v>0</v>
      </c>
      <c r="Y171" s="20">
        <f t="shared" si="581"/>
        <v>0</v>
      </c>
      <c r="Z171" s="20">
        <f t="shared" si="582"/>
        <v>0</v>
      </c>
      <c r="AA171" s="16">
        <f t="shared" si="583"/>
        <v>0</v>
      </c>
      <c r="AB171" s="16">
        <f t="shared" si="584"/>
        <v>0</v>
      </c>
      <c r="AC171" s="16">
        <f t="shared" si="585"/>
        <v>0</v>
      </c>
      <c r="AD171" s="17" t="str">
        <f t="shared" si="586"/>
        <v>低</v>
      </c>
      <c r="AE171" s="17" t="str">
        <f t="shared" si="587"/>
        <v>低</v>
      </c>
      <c r="AF171" s="17" t="str">
        <f t="shared" si="588"/>
        <v>低</v>
      </c>
      <c r="AG171" s="15" t="str">
        <f t="shared" si="589"/>
        <v>低</v>
      </c>
      <c r="AH171" s="15" t="str">
        <f t="shared" si="590"/>
        <v>低</v>
      </c>
      <c r="AI171" s="15" t="str">
        <f t="shared" si="591"/>
        <v>低</v>
      </c>
    </row>
    <row r="172" spans="1:35">
      <c r="L172" s="14">
        <f t="shared" si="568"/>
        <v>0</v>
      </c>
      <c r="M172" s="14">
        <f t="shared" si="569"/>
        <v>0</v>
      </c>
      <c r="N172" s="14">
        <f t="shared" si="570"/>
        <v>0</v>
      </c>
      <c r="O172" s="15">
        <f t="shared" si="571"/>
        <v>0</v>
      </c>
      <c r="P172" s="15">
        <f t="shared" si="572"/>
        <v>0</v>
      </c>
      <c r="Q172" s="15">
        <f t="shared" si="573"/>
        <v>0</v>
      </c>
      <c r="R172" s="19">
        <f t="shared" si="574"/>
        <v>0</v>
      </c>
      <c r="S172" s="19">
        <f t="shared" si="575"/>
        <v>0</v>
      </c>
      <c r="T172" s="19">
        <f t="shared" si="576"/>
        <v>0</v>
      </c>
      <c r="U172" s="18">
        <f t="shared" si="577"/>
        <v>0</v>
      </c>
      <c r="V172" s="18">
        <f t="shared" si="578"/>
        <v>0</v>
      </c>
      <c r="W172" s="18">
        <f t="shared" si="579"/>
        <v>0</v>
      </c>
      <c r="X172" s="20">
        <f t="shared" si="580"/>
        <v>0</v>
      </c>
      <c r="Y172" s="20">
        <f t="shared" si="581"/>
        <v>0</v>
      </c>
      <c r="Z172" s="20">
        <f t="shared" si="582"/>
        <v>0</v>
      </c>
      <c r="AA172" s="16">
        <f t="shared" si="583"/>
        <v>0</v>
      </c>
      <c r="AB172" s="16">
        <f t="shared" si="584"/>
        <v>0</v>
      </c>
      <c r="AC172" s="16">
        <f t="shared" si="585"/>
        <v>0</v>
      </c>
      <c r="AD172" s="17" t="str">
        <f t="shared" si="586"/>
        <v>低</v>
      </c>
      <c r="AE172" s="17" t="str">
        <f t="shared" si="587"/>
        <v>低</v>
      </c>
      <c r="AF172" s="17" t="str">
        <f t="shared" si="588"/>
        <v>低</v>
      </c>
      <c r="AG172" s="15" t="str">
        <f t="shared" si="589"/>
        <v>低</v>
      </c>
      <c r="AH172" s="15" t="str">
        <f t="shared" si="590"/>
        <v>低</v>
      </c>
      <c r="AI172" s="15" t="str">
        <f t="shared" si="591"/>
        <v>低</v>
      </c>
    </row>
    <row r="173" spans="1:35">
      <c r="L173" s="14">
        <f t="shared" si="568"/>
        <v>0</v>
      </c>
      <c r="M173" s="14">
        <f t="shared" si="569"/>
        <v>0</v>
      </c>
      <c r="N173" s="14">
        <f t="shared" si="570"/>
        <v>0</v>
      </c>
      <c r="O173" s="15">
        <f t="shared" si="571"/>
        <v>0</v>
      </c>
      <c r="P173" s="15">
        <f t="shared" si="572"/>
        <v>0</v>
      </c>
      <c r="Q173" s="15">
        <f t="shared" si="573"/>
        <v>0</v>
      </c>
      <c r="R173" s="19">
        <f t="shared" si="574"/>
        <v>0</v>
      </c>
      <c r="S173" s="19">
        <f t="shared" si="575"/>
        <v>0</v>
      </c>
      <c r="T173" s="19">
        <f t="shared" si="576"/>
        <v>0</v>
      </c>
      <c r="U173" s="18">
        <f t="shared" si="577"/>
        <v>0</v>
      </c>
      <c r="V173" s="18">
        <f t="shared" si="578"/>
        <v>0</v>
      </c>
      <c r="W173" s="18">
        <f t="shared" si="579"/>
        <v>0</v>
      </c>
      <c r="X173" s="20">
        <f t="shared" si="580"/>
        <v>0</v>
      </c>
      <c r="Y173" s="20">
        <f t="shared" si="581"/>
        <v>0</v>
      </c>
      <c r="Z173" s="20">
        <f t="shared" si="582"/>
        <v>0</v>
      </c>
      <c r="AA173" s="16">
        <f t="shared" si="583"/>
        <v>0</v>
      </c>
      <c r="AB173" s="16">
        <f t="shared" si="584"/>
        <v>0</v>
      </c>
      <c r="AC173" s="16">
        <f t="shared" si="585"/>
        <v>0</v>
      </c>
      <c r="AD173" s="17" t="str">
        <f t="shared" si="586"/>
        <v>低</v>
      </c>
      <c r="AE173" s="17" t="str">
        <f t="shared" si="587"/>
        <v>低</v>
      </c>
      <c r="AF173" s="17" t="str">
        <f t="shared" si="588"/>
        <v>低</v>
      </c>
      <c r="AG173" s="15" t="str">
        <f t="shared" si="589"/>
        <v>低</v>
      </c>
      <c r="AH173" s="15" t="str">
        <f t="shared" si="590"/>
        <v>低</v>
      </c>
      <c r="AI173" s="15" t="str">
        <f t="shared" si="591"/>
        <v>低</v>
      </c>
    </row>
    <row r="174" spans="1:35">
      <c r="L174" s="14">
        <f t="shared" si="568"/>
        <v>0</v>
      </c>
      <c r="M174" s="14">
        <f t="shared" si="569"/>
        <v>0</v>
      </c>
      <c r="N174" s="14">
        <f t="shared" si="570"/>
        <v>0</v>
      </c>
      <c r="O174" s="15">
        <f t="shared" si="571"/>
        <v>0</v>
      </c>
      <c r="P174" s="15">
        <f t="shared" si="572"/>
        <v>0</v>
      </c>
      <c r="Q174" s="15">
        <f t="shared" si="573"/>
        <v>0</v>
      </c>
      <c r="R174" s="19">
        <f t="shared" si="574"/>
        <v>0</v>
      </c>
      <c r="S174" s="19">
        <f t="shared" si="575"/>
        <v>0</v>
      </c>
      <c r="T174" s="19">
        <f t="shared" si="576"/>
        <v>0</v>
      </c>
      <c r="U174" s="18">
        <f t="shared" si="577"/>
        <v>0</v>
      </c>
      <c r="V174" s="18">
        <f t="shared" si="578"/>
        <v>0</v>
      </c>
      <c r="W174" s="18">
        <f t="shared" si="579"/>
        <v>0</v>
      </c>
      <c r="X174" s="20">
        <f t="shared" si="580"/>
        <v>0</v>
      </c>
      <c r="Y174" s="20">
        <f t="shared" si="581"/>
        <v>0</v>
      </c>
      <c r="Z174" s="20">
        <f t="shared" si="582"/>
        <v>0</v>
      </c>
      <c r="AA174" s="16">
        <f t="shared" si="583"/>
        <v>0</v>
      </c>
      <c r="AB174" s="16">
        <f t="shared" si="584"/>
        <v>0</v>
      </c>
      <c r="AC174" s="16">
        <f t="shared" si="585"/>
        <v>0</v>
      </c>
      <c r="AD174" s="17" t="str">
        <f t="shared" si="586"/>
        <v>低</v>
      </c>
      <c r="AE174" s="17" t="str">
        <f t="shared" si="587"/>
        <v>低</v>
      </c>
      <c r="AF174" s="17" t="str">
        <f t="shared" si="588"/>
        <v>低</v>
      </c>
      <c r="AG174" s="15" t="str">
        <f t="shared" si="589"/>
        <v>低</v>
      </c>
      <c r="AH174" s="15" t="str">
        <f t="shared" si="590"/>
        <v>低</v>
      </c>
      <c r="AI174" s="15" t="str">
        <f t="shared" si="591"/>
        <v>低</v>
      </c>
    </row>
    <row r="175" spans="1:35">
      <c r="L175" s="14">
        <f t="shared" si="568"/>
        <v>0</v>
      </c>
      <c r="M175" s="14">
        <f t="shared" si="569"/>
        <v>0</v>
      </c>
      <c r="N175" s="14">
        <f t="shared" si="570"/>
        <v>0</v>
      </c>
      <c r="O175" s="15">
        <f t="shared" si="571"/>
        <v>0</v>
      </c>
      <c r="P175" s="15">
        <f t="shared" si="572"/>
        <v>0</v>
      </c>
      <c r="Q175" s="15">
        <f t="shared" si="573"/>
        <v>0</v>
      </c>
      <c r="R175" s="19">
        <f t="shared" si="574"/>
        <v>0</v>
      </c>
      <c r="S175" s="19">
        <f t="shared" si="575"/>
        <v>0</v>
      </c>
      <c r="T175" s="19">
        <f t="shared" si="576"/>
        <v>0</v>
      </c>
      <c r="U175" s="18">
        <f t="shared" si="577"/>
        <v>0</v>
      </c>
      <c r="V175" s="18">
        <f t="shared" si="578"/>
        <v>0</v>
      </c>
      <c r="W175" s="18">
        <f t="shared" si="579"/>
        <v>0</v>
      </c>
      <c r="X175" s="20">
        <f t="shared" si="580"/>
        <v>0</v>
      </c>
      <c r="Y175" s="20">
        <f t="shared" si="581"/>
        <v>0</v>
      </c>
      <c r="Z175" s="20">
        <f t="shared" si="582"/>
        <v>0</v>
      </c>
      <c r="AA175" s="16">
        <f t="shared" si="583"/>
        <v>0</v>
      </c>
      <c r="AB175" s="16">
        <f t="shared" si="584"/>
        <v>0</v>
      </c>
      <c r="AC175" s="16">
        <f t="shared" si="585"/>
        <v>0</v>
      </c>
      <c r="AD175" s="17" t="str">
        <f t="shared" si="586"/>
        <v>低</v>
      </c>
      <c r="AE175" s="17" t="str">
        <f t="shared" si="587"/>
        <v>低</v>
      </c>
      <c r="AF175" s="17" t="str">
        <f t="shared" si="588"/>
        <v>低</v>
      </c>
      <c r="AG175" s="15" t="str">
        <f t="shared" si="589"/>
        <v>低</v>
      </c>
      <c r="AH175" s="15" t="str">
        <f t="shared" si="590"/>
        <v>低</v>
      </c>
      <c r="AI175" s="15" t="str">
        <f t="shared" si="591"/>
        <v>低</v>
      </c>
    </row>
    <row r="176" spans="1:35">
      <c r="L176" s="14">
        <f t="shared" si="568"/>
        <v>0</v>
      </c>
      <c r="M176" s="14">
        <f t="shared" si="569"/>
        <v>0</v>
      </c>
      <c r="N176" s="14">
        <f t="shared" si="570"/>
        <v>0</v>
      </c>
      <c r="O176" s="15">
        <f t="shared" si="571"/>
        <v>0</v>
      </c>
      <c r="P176" s="15">
        <f t="shared" si="572"/>
        <v>0</v>
      </c>
      <c r="Q176" s="15">
        <f t="shared" si="573"/>
        <v>0</v>
      </c>
      <c r="R176" s="19">
        <f t="shared" si="574"/>
        <v>0</v>
      </c>
      <c r="S176" s="19">
        <f t="shared" si="575"/>
        <v>0</v>
      </c>
      <c r="T176" s="19">
        <f t="shared" si="576"/>
        <v>0</v>
      </c>
      <c r="U176" s="18">
        <f t="shared" si="577"/>
        <v>0</v>
      </c>
      <c r="V176" s="18">
        <f t="shared" si="578"/>
        <v>0</v>
      </c>
      <c r="W176" s="18">
        <f t="shared" si="579"/>
        <v>0</v>
      </c>
      <c r="X176" s="20">
        <f t="shared" si="580"/>
        <v>0</v>
      </c>
      <c r="Y176" s="20">
        <f t="shared" si="581"/>
        <v>0</v>
      </c>
      <c r="Z176" s="20">
        <f t="shared" si="582"/>
        <v>0</v>
      </c>
      <c r="AA176" s="16">
        <f t="shared" si="583"/>
        <v>0</v>
      </c>
      <c r="AB176" s="16">
        <f t="shared" si="584"/>
        <v>0</v>
      </c>
      <c r="AC176" s="16">
        <f t="shared" si="585"/>
        <v>0</v>
      </c>
      <c r="AD176" s="17" t="str">
        <f t="shared" si="586"/>
        <v>低</v>
      </c>
      <c r="AE176" s="17" t="str">
        <f t="shared" si="587"/>
        <v>低</v>
      </c>
      <c r="AF176" s="17" t="str">
        <f t="shared" si="588"/>
        <v>低</v>
      </c>
      <c r="AG176" s="15" t="str">
        <f t="shared" si="589"/>
        <v>低</v>
      </c>
      <c r="AH176" s="15" t="str">
        <f t="shared" si="590"/>
        <v>低</v>
      </c>
      <c r="AI176" s="15" t="str">
        <f t="shared" si="591"/>
        <v>低</v>
      </c>
    </row>
    <row r="177" spans="12:35">
      <c r="L177" s="14">
        <f t="shared" si="568"/>
        <v>0</v>
      </c>
      <c r="M177" s="14">
        <f t="shared" si="569"/>
        <v>0</v>
      </c>
      <c r="N177" s="14">
        <f t="shared" si="570"/>
        <v>0</v>
      </c>
      <c r="O177" s="15">
        <f t="shared" si="571"/>
        <v>0</v>
      </c>
      <c r="P177" s="15">
        <f t="shared" si="572"/>
        <v>0</v>
      </c>
      <c r="Q177" s="15">
        <f t="shared" si="573"/>
        <v>0</v>
      </c>
      <c r="R177" s="19">
        <f t="shared" si="574"/>
        <v>0</v>
      </c>
      <c r="S177" s="19">
        <f t="shared" si="575"/>
        <v>0</v>
      </c>
      <c r="T177" s="19">
        <f t="shared" si="576"/>
        <v>0</v>
      </c>
      <c r="U177" s="18">
        <f t="shared" si="577"/>
        <v>0</v>
      </c>
      <c r="V177" s="18">
        <f t="shared" si="578"/>
        <v>0</v>
      </c>
      <c r="W177" s="18">
        <f t="shared" si="579"/>
        <v>0</v>
      </c>
      <c r="X177" s="20">
        <f t="shared" si="580"/>
        <v>0</v>
      </c>
      <c r="Y177" s="20">
        <f t="shared" si="581"/>
        <v>0</v>
      </c>
      <c r="Z177" s="20">
        <f t="shared" si="582"/>
        <v>0</v>
      </c>
      <c r="AA177" s="16">
        <f t="shared" si="583"/>
        <v>0</v>
      </c>
      <c r="AB177" s="16">
        <f t="shared" si="584"/>
        <v>0</v>
      </c>
      <c r="AC177" s="16">
        <f t="shared" si="585"/>
        <v>0</v>
      </c>
      <c r="AD177" s="17" t="str">
        <f t="shared" si="586"/>
        <v>低</v>
      </c>
      <c r="AE177" s="17" t="str">
        <f t="shared" si="587"/>
        <v>低</v>
      </c>
      <c r="AF177" s="17" t="str">
        <f t="shared" si="588"/>
        <v>低</v>
      </c>
      <c r="AG177" s="15" t="str">
        <f t="shared" si="589"/>
        <v>低</v>
      </c>
      <c r="AH177" s="15" t="str">
        <f t="shared" si="590"/>
        <v>低</v>
      </c>
      <c r="AI177" s="15" t="str">
        <f t="shared" si="591"/>
        <v>低</v>
      </c>
    </row>
    <row r="178" spans="12:35">
      <c r="L178" s="14">
        <f t="shared" si="568"/>
        <v>0</v>
      </c>
      <c r="M178" s="14">
        <f t="shared" si="569"/>
        <v>0</v>
      </c>
      <c r="N178" s="14">
        <f t="shared" si="570"/>
        <v>0</v>
      </c>
      <c r="O178" s="15">
        <f t="shared" si="571"/>
        <v>0</v>
      </c>
      <c r="P178" s="15">
        <f t="shared" si="572"/>
        <v>0</v>
      </c>
      <c r="Q178" s="15">
        <f t="shared" si="573"/>
        <v>0</v>
      </c>
      <c r="R178" s="19">
        <f t="shared" si="574"/>
        <v>0</v>
      </c>
      <c r="S178" s="19">
        <f t="shared" si="575"/>
        <v>0</v>
      </c>
      <c r="T178" s="19">
        <f t="shared" si="576"/>
        <v>0</v>
      </c>
      <c r="U178" s="18">
        <f t="shared" si="577"/>
        <v>0</v>
      </c>
      <c r="V178" s="18">
        <f t="shared" si="578"/>
        <v>0</v>
      </c>
      <c r="W178" s="18">
        <f t="shared" si="579"/>
        <v>0</v>
      </c>
      <c r="X178" s="20">
        <f t="shared" si="580"/>
        <v>0</v>
      </c>
      <c r="Y178" s="20">
        <f t="shared" si="581"/>
        <v>0</v>
      </c>
      <c r="Z178" s="20">
        <f t="shared" si="582"/>
        <v>0</v>
      </c>
      <c r="AA178" s="16">
        <f t="shared" si="583"/>
        <v>0</v>
      </c>
      <c r="AB178" s="16">
        <f t="shared" si="584"/>
        <v>0</v>
      </c>
      <c r="AC178" s="16">
        <f t="shared" si="585"/>
        <v>0</v>
      </c>
      <c r="AD178" s="17" t="str">
        <f t="shared" si="586"/>
        <v>低</v>
      </c>
      <c r="AE178" s="17" t="str">
        <f t="shared" si="587"/>
        <v>低</v>
      </c>
      <c r="AF178" s="17" t="str">
        <f t="shared" si="588"/>
        <v>低</v>
      </c>
      <c r="AG178" s="15" t="str">
        <f t="shared" si="589"/>
        <v>低</v>
      </c>
      <c r="AH178" s="15" t="str">
        <f t="shared" si="590"/>
        <v>低</v>
      </c>
      <c r="AI178" s="15" t="str">
        <f t="shared" si="591"/>
        <v>低</v>
      </c>
    </row>
    <row r="179" spans="12:35">
      <c r="L179" s="14">
        <f t="shared" si="568"/>
        <v>0</v>
      </c>
      <c r="M179" s="14">
        <f t="shared" si="569"/>
        <v>0</v>
      </c>
      <c r="N179" s="14">
        <f t="shared" si="570"/>
        <v>0</v>
      </c>
      <c r="O179" s="15">
        <f t="shared" si="571"/>
        <v>0</v>
      </c>
      <c r="P179" s="15">
        <f t="shared" si="572"/>
        <v>0</v>
      </c>
      <c r="Q179" s="15">
        <f t="shared" si="573"/>
        <v>0</v>
      </c>
      <c r="R179" s="19">
        <f t="shared" si="574"/>
        <v>0</v>
      </c>
      <c r="S179" s="19">
        <f t="shared" si="575"/>
        <v>0</v>
      </c>
      <c r="T179" s="19">
        <f t="shared" si="576"/>
        <v>0</v>
      </c>
      <c r="U179" s="18">
        <f t="shared" si="577"/>
        <v>0</v>
      </c>
      <c r="V179" s="18">
        <f t="shared" si="578"/>
        <v>0</v>
      </c>
      <c r="W179" s="18">
        <f t="shared" si="579"/>
        <v>0</v>
      </c>
      <c r="X179" s="20">
        <f t="shared" si="580"/>
        <v>0</v>
      </c>
      <c r="Y179" s="20">
        <f t="shared" si="581"/>
        <v>0</v>
      </c>
      <c r="Z179" s="20">
        <f t="shared" si="582"/>
        <v>0</v>
      </c>
      <c r="AA179" s="16">
        <f t="shared" si="583"/>
        <v>0</v>
      </c>
      <c r="AB179" s="16">
        <f t="shared" si="584"/>
        <v>0</v>
      </c>
      <c r="AC179" s="16">
        <f t="shared" si="585"/>
        <v>0</v>
      </c>
      <c r="AD179" s="17" t="str">
        <f t="shared" si="586"/>
        <v>低</v>
      </c>
      <c r="AE179" s="17" t="str">
        <f t="shared" si="587"/>
        <v>低</v>
      </c>
      <c r="AF179" s="17" t="str">
        <f t="shared" si="588"/>
        <v>低</v>
      </c>
      <c r="AG179" s="15" t="str">
        <f t="shared" si="589"/>
        <v>低</v>
      </c>
      <c r="AH179" s="15" t="str">
        <f t="shared" si="590"/>
        <v>低</v>
      </c>
      <c r="AI179" s="15" t="str">
        <f t="shared" si="591"/>
        <v>低</v>
      </c>
    </row>
    <row r="180" spans="12:35">
      <c r="L180" s="14">
        <f t="shared" si="568"/>
        <v>0</v>
      </c>
      <c r="M180" s="14">
        <f t="shared" si="569"/>
        <v>0</v>
      </c>
      <c r="N180" s="14">
        <f t="shared" si="570"/>
        <v>0</v>
      </c>
      <c r="O180" s="15">
        <f t="shared" si="571"/>
        <v>0</v>
      </c>
      <c r="P180" s="15">
        <f t="shared" si="572"/>
        <v>0</v>
      </c>
      <c r="Q180" s="15">
        <f t="shared" si="573"/>
        <v>0</v>
      </c>
      <c r="R180" s="19">
        <f t="shared" si="574"/>
        <v>0</v>
      </c>
      <c r="S180" s="19">
        <f t="shared" si="575"/>
        <v>0</v>
      </c>
      <c r="T180" s="19">
        <f t="shared" si="576"/>
        <v>0</v>
      </c>
      <c r="U180" s="18">
        <f t="shared" si="577"/>
        <v>0</v>
      </c>
      <c r="V180" s="18">
        <f t="shared" si="578"/>
        <v>0</v>
      </c>
      <c r="W180" s="18">
        <f t="shared" si="579"/>
        <v>0</v>
      </c>
      <c r="X180" s="20">
        <f t="shared" si="580"/>
        <v>0</v>
      </c>
      <c r="Y180" s="20">
        <f t="shared" si="581"/>
        <v>0</v>
      </c>
      <c r="Z180" s="20">
        <f t="shared" si="582"/>
        <v>0</v>
      </c>
      <c r="AA180" s="16">
        <f t="shared" si="583"/>
        <v>0</v>
      </c>
      <c r="AB180" s="16">
        <f t="shared" si="584"/>
        <v>0</v>
      </c>
      <c r="AC180" s="16">
        <f t="shared" si="585"/>
        <v>0</v>
      </c>
      <c r="AD180" s="17" t="str">
        <f t="shared" si="586"/>
        <v>低</v>
      </c>
      <c r="AE180" s="17" t="str">
        <f t="shared" si="587"/>
        <v>低</v>
      </c>
      <c r="AF180" s="17" t="str">
        <f t="shared" si="588"/>
        <v>低</v>
      </c>
      <c r="AG180" s="15" t="str">
        <f t="shared" si="589"/>
        <v>低</v>
      </c>
      <c r="AH180" s="15" t="str">
        <f t="shared" si="590"/>
        <v>低</v>
      </c>
      <c r="AI180" s="15" t="str">
        <f t="shared" si="591"/>
        <v>低</v>
      </c>
    </row>
    <row r="181" spans="12:35">
      <c r="U181" s="18"/>
      <c r="V181" s="18"/>
      <c r="W181" s="18"/>
      <c r="X181" s="20"/>
      <c r="Y181" s="20"/>
      <c r="Z181" s="20"/>
      <c r="AA181" s="16"/>
      <c r="AB181" s="16"/>
      <c r="AC181" s="16"/>
    </row>
    <row r="182" spans="12:35">
      <c r="U182" s="18"/>
      <c r="V182" s="18"/>
      <c r="W182" s="18"/>
      <c r="X182" s="20"/>
      <c r="Y182" s="20"/>
      <c r="Z182" s="20"/>
      <c r="AA182" s="16"/>
      <c r="AB182" s="16"/>
      <c r="AC182" s="16"/>
    </row>
    <row r="183" spans="12:35">
      <c r="U183" s="18"/>
      <c r="V183" s="18"/>
      <c r="W183" s="18"/>
      <c r="X183" s="20"/>
      <c r="Y183" s="20"/>
      <c r="Z183" s="20"/>
      <c r="AA183" s="16"/>
      <c r="AB183" s="16"/>
      <c r="AC183" s="16"/>
    </row>
    <row r="184" spans="12:35">
      <c r="U184" s="18"/>
      <c r="V184" s="18"/>
      <c r="W184" s="18"/>
      <c r="X184" s="20"/>
      <c r="Y184" s="20"/>
      <c r="Z184" s="20"/>
      <c r="AA184" s="16"/>
      <c r="AB184" s="16"/>
      <c r="AC184" s="16"/>
    </row>
    <row r="185" spans="12:35">
      <c r="U185" s="18"/>
      <c r="V185" s="18"/>
      <c r="W185" s="18"/>
      <c r="X185" s="20"/>
      <c r="Y185" s="20"/>
      <c r="Z185" s="20"/>
      <c r="AA185" s="16"/>
      <c r="AB185" s="16"/>
      <c r="AC185" s="16"/>
    </row>
    <row r="186" spans="12:35">
      <c r="U186" s="18"/>
      <c r="V186" s="18"/>
      <c r="W186" s="18"/>
      <c r="X186" s="20"/>
      <c r="Y186" s="20"/>
      <c r="Z186" s="20"/>
      <c r="AA186" s="16"/>
      <c r="AB186" s="16"/>
      <c r="AC186" s="16"/>
    </row>
    <row r="187" spans="12:35">
      <c r="U187" s="18"/>
      <c r="V187" s="18"/>
      <c r="W187" s="18"/>
      <c r="X187" s="20"/>
      <c r="Y187" s="20"/>
      <c r="Z187" s="20"/>
      <c r="AA187" s="16"/>
      <c r="AB187" s="16"/>
      <c r="AC187" s="16"/>
    </row>
    <row r="188" spans="12:35">
      <c r="U188" s="18"/>
      <c r="V188" s="18"/>
      <c r="W188" s="18"/>
      <c r="X188" s="20"/>
      <c r="Y188" s="20"/>
      <c r="Z188" s="20"/>
      <c r="AA188" s="16"/>
      <c r="AB188" s="16"/>
      <c r="AC188" s="16"/>
    </row>
    <row r="189" spans="12:35">
      <c r="U189" s="18"/>
      <c r="V189" s="18"/>
      <c r="W189" s="18"/>
      <c r="X189" s="20"/>
      <c r="Y189" s="20"/>
      <c r="Z189" s="20"/>
      <c r="AA189" s="16"/>
      <c r="AB189" s="16"/>
      <c r="AC189" s="16"/>
    </row>
    <row r="190" spans="12:35">
      <c r="U190" s="18"/>
      <c r="V190" s="18"/>
      <c r="W190" s="18"/>
      <c r="X190" s="20"/>
      <c r="Y190" s="20"/>
      <c r="Z190" s="20"/>
      <c r="AA190" s="16"/>
      <c r="AB190" s="16"/>
      <c r="AC190" s="16"/>
    </row>
    <row r="191" spans="12:35">
      <c r="U191" s="18"/>
      <c r="V191" s="18"/>
      <c r="W191" s="18"/>
      <c r="X191" s="20"/>
      <c r="Y191" s="20"/>
      <c r="Z191" s="20"/>
      <c r="AA191" s="16"/>
      <c r="AB191" s="16"/>
      <c r="AC191" s="16"/>
    </row>
    <row r="192" spans="12:35">
      <c r="U192" s="18"/>
      <c r="V192" s="18"/>
      <c r="W192" s="18"/>
      <c r="X192" s="20"/>
      <c r="Y192" s="20"/>
      <c r="Z192" s="20"/>
      <c r="AA192" s="16"/>
      <c r="AB192" s="16"/>
      <c r="AC192" s="16"/>
    </row>
    <row r="193" spans="21:29">
      <c r="U193" s="18"/>
      <c r="V193" s="18"/>
      <c r="W193" s="18"/>
      <c r="X193" s="20"/>
      <c r="Y193" s="20"/>
      <c r="Z193" s="20"/>
      <c r="AA193" s="16"/>
      <c r="AB193" s="16"/>
      <c r="AC193" s="16"/>
    </row>
    <row r="194" spans="21:29">
      <c r="U194" s="18"/>
      <c r="V194" s="18"/>
      <c r="W194" s="18"/>
      <c r="X194" s="20"/>
      <c r="Y194" s="20"/>
      <c r="Z194" s="20"/>
      <c r="AA194" s="16"/>
      <c r="AB194" s="16"/>
      <c r="AC194" s="16"/>
    </row>
    <row r="195" spans="21:29">
      <c r="U195" s="18"/>
      <c r="V195" s="18"/>
      <c r="W195" s="18"/>
      <c r="X195" s="20"/>
      <c r="Y195" s="20"/>
      <c r="Z195" s="20"/>
      <c r="AA195" s="16"/>
      <c r="AB195" s="16"/>
      <c r="AC195" s="16"/>
    </row>
    <row r="196" spans="21:29">
      <c r="U196" s="18"/>
      <c r="V196" s="18"/>
      <c r="W196" s="18"/>
      <c r="X196" s="20"/>
      <c r="Y196" s="20"/>
      <c r="Z196" s="20"/>
      <c r="AA196" s="16"/>
      <c r="AB196" s="16"/>
      <c r="AC196" s="16"/>
    </row>
    <row r="197" spans="21:29">
      <c r="U197" s="18"/>
      <c r="V197" s="18"/>
      <c r="W197" s="18"/>
      <c r="X197" s="20"/>
      <c r="Y197" s="20"/>
      <c r="Z197" s="20"/>
      <c r="AA197" s="16"/>
      <c r="AB197" s="16"/>
      <c r="AC197" s="16"/>
    </row>
    <row r="198" spans="21:29">
      <c r="U198" s="18"/>
      <c r="V198" s="18"/>
      <c r="W198" s="18"/>
      <c r="X198" s="20"/>
      <c r="Y198" s="20"/>
      <c r="Z198" s="20"/>
      <c r="AA198" s="16"/>
      <c r="AB198" s="16"/>
      <c r="AC198" s="16"/>
    </row>
    <row r="199" spans="21:29">
      <c r="U199" s="18"/>
      <c r="V199" s="18"/>
      <c r="W199" s="18"/>
      <c r="X199" s="20"/>
      <c r="Y199" s="20"/>
      <c r="Z199" s="20"/>
      <c r="AA199" s="16"/>
      <c r="AB199" s="16"/>
      <c r="AC199" s="16"/>
    </row>
    <row r="200" spans="21:29">
      <c r="U200" s="18"/>
      <c r="V200" s="18"/>
      <c r="W200" s="18"/>
      <c r="X200" s="20"/>
      <c r="Y200" s="20"/>
      <c r="Z200" s="20"/>
      <c r="AA200" s="16"/>
      <c r="AB200" s="16"/>
      <c r="AC200" s="16"/>
    </row>
    <row r="201" spans="21:29">
      <c r="U201" s="18"/>
      <c r="V201" s="18"/>
      <c r="W201" s="18"/>
      <c r="X201" s="20"/>
      <c r="Y201" s="20"/>
      <c r="Z201" s="20"/>
      <c r="AA201" s="16"/>
      <c r="AB201" s="16"/>
      <c r="AC201" s="16"/>
    </row>
    <row r="202" spans="21:29">
      <c r="U202" s="18"/>
      <c r="V202" s="18"/>
      <c r="W202" s="18"/>
      <c r="X202" s="20"/>
      <c r="Y202" s="20"/>
      <c r="Z202" s="20"/>
      <c r="AA202" s="16"/>
      <c r="AB202" s="16"/>
      <c r="AC202" s="16"/>
    </row>
    <row r="203" spans="21:29">
      <c r="U203" s="18"/>
      <c r="V203" s="18"/>
      <c r="W203" s="18"/>
      <c r="X203" s="20"/>
      <c r="Y203" s="20"/>
      <c r="Z203" s="20"/>
      <c r="AA203" s="16"/>
      <c r="AB203" s="16"/>
      <c r="AC203" s="16"/>
    </row>
    <row r="204" spans="21:29">
      <c r="U204" s="18"/>
      <c r="V204" s="18"/>
      <c r="W204" s="18"/>
      <c r="X204" s="20"/>
      <c r="Y204" s="20"/>
      <c r="Z204" s="20"/>
      <c r="AA204" s="16"/>
      <c r="AB204" s="16"/>
      <c r="AC204" s="16"/>
    </row>
    <row r="205" spans="21:29">
      <c r="U205" s="18"/>
      <c r="V205" s="18"/>
      <c r="W205" s="18"/>
      <c r="X205" s="20"/>
      <c r="Y205" s="20"/>
      <c r="Z205" s="20"/>
      <c r="AA205" s="16"/>
      <c r="AB205" s="16"/>
      <c r="AC205" s="16"/>
    </row>
    <row r="206" spans="21:29">
      <c r="U206" s="18"/>
      <c r="V206" s="18"/>
      <c r="W206" s="18"/>
      <c r="X206" s="20"/>
      <c r="Y206" s="20"/>
      <c r="Z206" s="20"/>
      <c r="AA206" s="16"/>
      <c r="AB206" s="16"/>
      <c r="AC206" s="16"/>
    </row>
    <row r="207" spans="21:29">
      <c r="U207" s="18"/>
      <c r="V207" s="18"/>
      <c r="W207" s="18"/>
      <c r="X207" s="20"/>
      <c r="Y207" s="20"/>
      <c r="Z207" s="20"/>
      <c r="AA207" s="16"/>
      <c r="AB207" s="16"/>
      <c r="AC207" s="16"/>
    </row>
    <row r="208" spans="21:29">
      <c r="U208" s="18"/>
      <c r="V208" s="18"/>
      <c r="W208" s="18"/>
      <c r="X208" s="20"/>
      <c r="Y208" s="20"/>
      <c r="Z208" s="20"/>
      <c r="AA208" s="16"/>
      <c r="AB208" s="16"/>
      <c r="AC208" s="16"/>
    </row>
    <row r="209" spans="21:29">
      <c r="U209" s="18"/>
      <c r="V209" s="18"/>
      <c r="W209" s="18"/>
      <c r="X209" s="20"/>
      <c r="Y209" s="20"/>
      <c r="Z209" s="20"/>
      <c r="AA209" s="16"/>
      <c r="AB209" s="16"/>
      <c r="AC209" s="16"/>
    </row>
    <row r="210" spans="21:29">
      <c r="U210" s="18"/>
      <c r="V210" s="18"/>
      <c r="W210" s="18"/>
      <c r="X210" s="20"/>
      <c r="Y210" s="20"/>
      <c r="Z210" s="20"/>
      <c r="AA210" s="16"/>
      <c r="AB210" s="16"/>
      <c r="AC210" s="16"/>
    </row>
    <row r="211" spans="21:29">
      <c r="U211" s="18"/>
      <c r="V211" s="18"/>
      <c r="W211" s="18"/>
      <c r="X211" s="20"/>
      <c r="Y211" s="20"/>
      <c r="Z211" s="20"/>
      <c r="AA211" s="16"/>
      <c r="AB211" s="16"/>
      <c r="AC211" s="16"/>
    </row>
    <row r="212" spans="21:29">
      <c r="U212" s="18"/>
      <c r="V212" s="18"/>
      <c r="W212" s="18"/>
      <c r="X212" s="20"/>
      <c r="Y212" s="20"/>
      <c r="Z212" s="20"/>
      <c r="AA212" s="16"/>
      <c r="AB212" s="16"/>
      <c r="AC212" s="16"/>
    </row>
    <row r="213" spans="21:29">
      <c r="U213" s="18"/>
      <c r="V213" s="18"/>
      <c r="W213" s="18"/>
      <c r="X213" s="20"/>
      <c r="Y213" s="20"/>
      <c r="Z213" s="20"/>
      <c r="AA213" s="16"/>
      <c r="AB213" s="16"/>
      <c r="AC213" s="16"/>
    </row>
    <row r="214" spans="21:29">
      <c r="U214" s="18"/>
      <c r="V214" s="18"/>
      <c r="W214" s="18"/>
      <c r="X214" s="20"/>
      <c r="Y214" s="20"/>
      <c r="Z214" s="20"/>
      <c r="AA214" s="16"/>
      <c r="AB214" s="16"/>
      <c r="AC214" s="16"/>
    </row>
    <row r="215" spans="21:29">
      <c r="U215" s="18"/>
      <c r="V215" s="18"/>
      <c r="W215" s="18"/>
      <c r="X215" s="20"/>
      <c r="Y215" s="20"/>
      <c r="Z215" s="20"/>
      <c r="AA215" s="16"/>
      <c r="AB215" s="16"/>
      <c r="AC215" s="16"/>
    </row>
    <row r="216" spans="21:29">
      <c r="U216" s="18"/>
      <c r="V216" s="18"/>
      <c r="W216" s="18"/>
      <c r="X216" s="20"/>
      <c r="Y216" s="20"/>
      <c r="Z216" s="20"/>
      <c r="AA216" s="16"/>
      <c r="AB216" s="16"/>
      <c r="AC216" s="16"/>
    </row>
    <row r="217" spans="21:29">
      <c r="U217" s="18"/>
      <c r="V217" s="18"/>
      <c r="W217" s="18"/>
      <c r="X217" s="20"/>
      <c r="Y217" s="20"/>
      <c r="Z217" s="20"/>
      <c r="AA217" s="16"/>
      <c r="AB217" s="16"/>
      <c r="AC217" s="16"/>
    </row>
    <row r="218" spans="21:29">
      <c r="U218" s="18"/>
      <c r="V218" s="18"/>
      <c r="W218" s="18"/>
      <c r="X218" s="20"/>
      <c r="Y218" s="20"/>
      <c r="Z218" s="20"/>
      <c r="AA218" s="16"/>
      <c r="AB218" s="16"/>
      <c r="AC218" s="16"/>
    </row>
    <row r="219" spans="21:29">
      <c r="U219" s="18"/>
      <c r="V219" s="18"/>
      <c r="W219" s="18"/>
      <c r="X219" s="20"/>
      <c r="Y219" s="20"/>
      <c r="Z219" s="20"/>
      <c r="AA219" s="16"/>
      <c r="AB219" s="16"/>
      <c r="AC219" s="16"/>
    </row>
    <row r="220" spans="21:29">
      <c r="U220" s="18"/>
      <c r="V220" s="18"/>
      <c r="W220" s="18"/>
      <c r="X220" s="20"/>
      <c r="Y220" s="20"/>
      <c r="Z220" s="20"/>
      <c r="AA220" s="16"/>
      <c r="AB220" s="16"/>
      <c r="AC220" s="16"/>
    </row>
    <row r="221" spans="21:29">
      <c r="U221" s="18"/>
      <c r="V221" s="18"/>
      <c r="W221" s="18"/>
      <c r="X221" s="20"/>
      <c r="Y221" s="20"/>
      <c r="Z221" s="20"/>
      <c r="AA221" s="16"/>
      <c r="AB221" s="16"/>
      <c r="AC221" s="16"/>
    </row>
    <row r="222" spans="21:29">
      <c r="U222" s="18"/>
      <c r="V222" s="18"/>
      <c r="W222" s="18"/>
      <c r="X222" s="20"/>
      <c r="Y222" s="20"/>
      <c r="Z222" s="20"/>
      <c r="AA222" s="16"/>
      <c r="AB222" s="16"/>
      <c r="AC222" s="16"/>
    </row>
    <row r="223" spans="21:29">
      <c r="U223" s="18"/>
      <c r="V223" s="18"/>
      <c r="W223" s="18"/>
      <c r="X223" s="20"/>
      <c r="Y223" s="20"/>
      <c r="Z223" s="20"/>
      <c r="AA223" s="16"/>
      <c r="AB223" s="16"/>
      <c r="AC223" s="16"/>
    </row>
    <row r="224" spans="21:29">
      <c r="U224" s="18"/>
      <c r="V224" s="18"/>
      <c r="W224" s="18"/>
      <c r="X224" s="20"/>
      <c r="Y224" s="20"/>
      <c r="Z224" s="20"/>
      <c r="AA224" s="16"/>
      <c r="AB224" s="16"/>
      <c r="AC224" s="16"/>
    </row>
    <row r="225" spans="21:29">
      <c r="U225" s="18"/>
      <c r="V225" s="18"/>
      <c r="W225" s="18"/>
      <c r="X225" s="20"/>
      <c r="Y225" s="20"/>
      <c r="Z225" s="20"/>
      <c r="AA225" s="16"/>
      <c r="AB225" s="16"/>
      <c r="AC225" s="16"/>
    </row>
    <row r="226" spans="21:29">
      <c r="U226" s="18"/>
      <c r="V226" s="18"/>
      <c r="W226" s="18"/>
      <c r="X226" s="20"/>
      <c r="Y226" s="20"/>
      <c r="Z226" s="20"/>
      <c r="AA226" s="16"/>
      <c r="AB226" s="16"/>
      <c r="AC226" s="16"/>
    </row>
    <row r="227" spans="21:29">
      <c r="U227" s="18"/>
      <c r="V227" s="18"/>
      <c r="W227" s="18"/>
      <c r="X227" s="20"/>
      <c r="Y227" s="20"/>
      <c r="Z227" s="20"/>
      <c r="AA227" s="16"/>
      <c r="AB227" s="16"/>
      <c r="AC227" s="16"/>
    </row>
    <row r="228" spans="21:29">
      <c r="U228" s="18"/>
      <c r="V228" s="18"/>
      <c r="W228" s="18"/>
      <c r="X228" s="20"/>
      <c r="Y228" s="20"/>
      <c r="Z228" s="20"/>
      <c r="AA228" s="16"/>
      <c r="AB228" s="16"/>
      <c r="AC228" s="16"/>
    </row>
    <row r="229" spans="21:29">
      <c r="U229" s="18"/>
      <c r="V229" s="18"/>
      <c r="W229" s="18"/>
      <c r="X229" s="20"/>
      <c r="Y229" s="20"/>
      <c r="Z229" s="20"/>
      <c r="AA229" s="16"/>
      <c r="AB229" s="16"/>
      <c r="AC229" s="16"/>
    </row>
    <row r="230" spans="21:29">
      <c r="U230" s="18"/>
      <c r="V230" s="18"/>
      <c r="W230" s="18"/>
      <c r="X230" s="20"/>
      <c r="Y230" s="20"/>
      <c r="Z230" s="20"/>
      <c r="AA230" s="16"/>
      <c r="AB230" s="16"/>
      <c r="AC230" s="16"/>
    </row>
    <row r="231" spans="21:29">
      <c r="U231" s="18"/>
      <c r="V231" s="18"/>
      <c r="W231" s="18"/>
      <c r="X231" s="20"/>
      <c r="Y231" s="20"/>
      <c r="Z231" s="20"/>
      <c r="AA231" s="16"/>
      <c r="AB231" s="16"/>
      <c r="AC231" s="16"/>
    </row>
    <row r="232" spans="21:29">
      <c r="U232" s="18"/>
      <c r="V232" s="18"/>
      <c r="W232" s="18"/>
      <c r="X232" s="20"/>
      <c r="Y232" s="20"/>
      <c r="Z232" s="20"/>
      <c r="AA232" s="16"/>
      <c r="AB232" s="16"/>
      <c r="AC232" s="16"/>
    </row>
    <row r="233" spans="21:29">
      <c r="U233" s="18"/>
      <c r="V233" s="18"/>
      <c r="W233" s="18"/>
      <c r="X233" s="20"/>
      <c r="Y233" s="20"/>
      <c r="Z233" s="20"/>
      <c r="AA233" s="16"/>
      <c r="AB233" s="16"/>
      <c r="AC233" s="16"/>
    </row>
    <row r="234" spans="21:29">
      <c r="U234" s="18"/>
      <c r="V234" s="18"/>
      <c r="W234" s="18"/>
      <c r="X234" s="20"/>
      <c r="Y234" s="20"/>
      <c r="Z234" s="20"/>
      <c r="AA234" s="16"/>
      <c r="AB234" s="16"/>
      <c r="AC234" s="16"/>
    </row>
    <row r="235" spans="21:29">
      <c r="U235" s="18"/>
      <c r="V235" s="18"/>
      <c r="W235" s="18"/>
      <c r="X235" s="20"/>
      <c r="Y235" s="20"/>
      <c r="Z235" s="20"/>
      <c r="AA235" s="16"/>
      <c r="AB235" s="16"/>
      <c r="AC235" s="16"/>
    </row>
    <row r="236" spans="21:29">
      <c r="U236" s="18"/>
      <c r="V236" s="18"/>
      <c r="W236" s="18"/>
      <c r="X236" s="20"/>
      <c r="Y236" s="20"/>
      <c r="Z236" s="20"/>
      <c r="AA236" s="16"/>
      <c r="AB236" s="16"/>
      <c r="AC236" s="16"/>
    </row>
    <row r="237" spans="21:29">
      <c r="U237" s="18"/>
      <c r="V237" s="18"/>
      <c r="W237" s="18"/>
      <c r="X237" s="20"/>
      <c r="Y237" s="20"/>
      <c r="Z237" s="20"/>
      <c r="AA237" s="16"/>
      <c r="AB237" s="16"/>
      <c r="AC237" s="16"/>
    </row>
    <row r="238" spans="21:29">
      <c r="U238" s="18"/>
      <c r="V238" s="18"/>
      <c r="W238" s="18"/>
      <c r="X238" s="20"/>
      <c r="Y238" s="20"/>
      <c r="Z238" s="20"/>
      <c r="AA238" s="16"/>
      <c r="AB238" s="16"/>
      <c r="AC238" s="16"/>
    </row>
    <row r="239" spans="21:29">
      <c r="U239" s="18"/>
      <c r="V239" s="18"/>
      <c r="W239" s="18"/>
      <c r="X239" s="20"/>
      <c r="Y239" s="20"/>
      <c r="Z239" s="20"/>
      <c r="AA239" s="16"/>
      <c r="AB239" s="16"/>
      <c r="AC239" s="16"/>
    </row>
    <row r="240" spans="21:29">
      <c r="U240" s="18"/>
      <c r="V240" s="18"/>
      <c r="W240" s="18"/>
      <c r="X240" s="20"/>
      <c r="Y240" s="20"/>
      <c r="Z240" s="20"/>
      <c r="AA240" s="16"/>
      <c r="AB240" s="16"/>
      <c r="AC240" s="16"/>
    </row>
    <row r="241" spans="21:29">
      <c r="U241" s="18"/>
      <c r="V241" s="18"/>
      <c r="W241" s="18"/>
      <c r="X241" s="20"/>
      <c r="Y241" s="20"/>
      <c r="Z241" s="20"/>
      <c r="AA241" s="16"/>
      <c r="AB241" s="16"/>
      <c r="AC241" s="16"/>
    </row>
    <row r="242" spans="21:29">
      <c r="U242" s="18"/>
      <c r="V242" s="18"/>
      <c r="W242" s="18"/>
      <c r="X242" s="20"/>
      <c r="Y242" s="20"/>
      <c r="Z242" s="20"/>
      <c r="AA242" s="16"/>
      <c r="AB242" s="16"/>
      <c r="AC242" s="16"/>
    </row>
    <row r="243" spans="21:29">
      <c r="U243" s="18"/>
      <c r="V243" s="18"/>
      <c r="W243" s="18"/>
      <c r="X243" s="20"/>
      <c r="Y243" s="20"/>
      <c r="Z243" s="20"/>
      <c r="AA243" s="16"/>
      <c r="AB243" s="16"/>
      <c r="AC243" s="16"/>
    </row>
    <row r="244" spans="21:29">
      <c r="U244" s="18"/>
      <c r="V244" s="18"/>
      <c r="W244" s="18"/>
      <c r="X244" s="20"/>
      <c r="Y244" s="20"/>
      <c r="Z244" s="20"/>
      <c r="AA244" s="16"/>
      <c r="AB244" s="16"/>
      <c r="AC244" s="16"/>
    </row>
    <row r="245" spans="21:29">
      <c r="U245" s="18"/>
      <c r="V245" s="18"/>
      <c r="W245" s="18"/>
      <c r="X245" s="20"/>
      <c r="Y245" s="20"/>
      <c r="Z245" s="20"/>
      <c r="AA245" s="16"/>
      <c r="AB245" s="16"/>
      <c r="AC245" s="16"/>
    </row>
    <row r="246" spans="21:29">
      <c r="U246" s="18"/>
      <c r="V246" s="18"/>
      <c r="W246" s="18"/>
      <c r="X246" s="20"/>
      <c r="Y246" s="20"/>
      <c r="Z246" s="20"/>
      <c r="AA246" s="16"/>
      <c r="AB246" s="16"/>
      <c r="AC246" s="16"/>
    </row>
    <row r="247" spans="21:29">
      <c r="U247" s="18"/>
      <c r="V247" s="18"/>
      <c r="W247" s="18"/>
      <c r="X247" s="20"/>
      <c r="Y247" s="20"/>
      <c r="Z247" s="20"/>
      <c r="AA247" s="16"/>
      <c r="AB247" s="16"/>
      <c r="AC247" s="16"/>
    </row>
    <row r="248" spans="21:29">
      <c r="U248" s="18"/>
      <c r="V248" s="18"/>
      <c r="W248" s="18"/>
      <c r="X248" s="20"/>
      <c r="Y248" s="20"/>
      <c r="Z248" s="20"/>
      <c r="AA248" s="16"/>
      <c r="AB248" s="16"/>
      <c r="AC248" s="16"/>
    </row>
    <row r="249" spans="21:29">
      <c r="U249" s="18"/>
      <c r="V249" s="18"/>
      <c r="W249" s="18"/>
      <c r="X249" s="20"/>
      <c r="Y249" s="20"/>
      <c r="Z249" s="20"/>
      <c r="AA249" s="16"/>
      <c r="AB249" s="16"/>
      <c r="AC249" s="16"/>
    </row>
    <row r="250" spans="21:29">
      <c r="U250" s="18"/>
      <c r="V250" s="18"/>
      <c r="W250" s="18"/>
      <c r="X250" s="20"/>
      <c r="Y250" s="20"/>
      <c r="Z250" s="20"/>
      <c r="AA250" s="16"/>
      <c r="AB250" s="16"/>
      <c r="AC250" s="16"/>
    </row>
    <row r="251" spans="21:29">
      <c r="U251" s="18"/>
      <c r="V251" s="18"/>
      <c r="W251" s="18"/>
      <c r="X251" s="20"/>
      <c r="Y251" s="20"/>
      <c r="Z251" s="20"/>
      <c r="AA251" s="16"/>
      <c r="AB251" s="16"/>
      <c r="AC251" s="16"/>
    </row>
    <row r="252" spans="21:29">
      <c r="U252" s="18"/>
      <c r="V252" s="18"/>
      <c r="W252" s="18"/>
      <c r="X252" s="20"/>
      <c r="Y252" s="20"/>
      <c r="Z252" s="20"/>
      <c r="AA252" s="16"/>
      <c r="AB252" s="16"/>
      <c r="AC252" s="16"/>
    </row>
    <row r="253" spans="21:29">
      <c r="U253" s="18"/>
      <c r="V253" s="18"/>
      <c r="W253" s="18"/>
      <c r="X253" s="20"/>
      <c r="Y253" s="20"/>
      <c r="Z253" s="20"/>
      <c r="AA253" s="16"/>
      <c r="AB253" s="16"/>
      <c r="AC253" s="16"/>
    </row>
    <row r="254" spans="21:29">
      <c r="U254" s="18"/>
      <c r="V254" s="18"/>
      <c r="W254" s="18"/>
      <c r="X254" s="20"/>
      <c r="Y254" s="20"/>
      <c r="Z254" s="20"/>
      <c r="AA254" s="16"/>
      <c r="AB254" s="16"/>
      <c r="AC254" s="16"/>
    </row>
    <row r="255" spans="21:29">
      <c r="U255" s="18"/>
      <c r="V255" s="18"/>
      <c r="W255" s="18"/>
      <c r="X255" s="20"/>
      <c r="Y255" s="20"/>
      <c r="Z255" s="20"/>
      <c r="AA255" s="16"/>
      <c r="AB255" s="16"/>
      <c r="AC255" s="16"/>
    </row>
    <row r="256" spans="21:29">
      <c r="U256" s="18"/>
      <c r="V256" s="18"/>
      <c r="W256" s="18"/>
      <c r="X256" s="20"/>
      <c r="Y256" s="20"/>
      <c r="Z256" s="20"/>
      <c r="AA256" s="16"/>
      <c r="AB256" s="16"/>
      <c r="AC256" s="16"/>
    </row>
    <row r="257" spans="21:29">
      <c r="U257" s="18"/>
      <c r="V257" s="18"/>
      <c r="W257" s="18"/>
      <c r="X257" s="20"/>
      <c r="Y257" s="20"/>
      <c r="Z257" s="20"/>
      <c r="AA257" s="16"/>
      <c r="AB257" s="16"/>
      <c r="AC257" s="16"/>
    </row>
    <row r="258" spans="21:29">
      <c r="U258" s="18"/>
      <c r="V258" s="18"/>
      <c r="W258" s="18"/>
      <c r="X258" s="20"/>
      <c r="Y258" s="20"/>
      <c r="Z258" s="20"/>
      <c r="AA258" s="16"/>
      <c r="AB258" s="16"/>
      <c r="AC258" s="16"/>
    </row>
    <row r="259" spans="21:29">
      <c r="U259" s="18"/>
      <c r="V259" s="18"/>
      <c r="W259" s="18"/>
      <c r="X259" s="20"/>
      <c r="Y259" s="20"/>
      <c r="Z259" s="20"/>
      <c r="AA259" s="16"/>
      <c r="AB259" s="16"/>
      <c r="AC259" s="16"/>
    </row>
    <row r="260" spans="21:29">
      <c r="U260" s="18"/>
      <c r="V260" s="18"/>
      <c r="W260" s="18"/>
      <c r="X260" s="20"/>
      <c r="Y260" s="20"/>
      <c r="Z260" s="20"/>
      <c r="AA260" s="16"/>
      <c r="AB260" s="16"/>
      <c r="AC260" s="16"/>
    </row>
    <row r="261" spans="21:29">
      <c r="U261" s="18"/>
      <c r="V261" s="18"/>
      <c r="W261" s="18"/>
      <c r="X261" s="20"/>
      <c r="Y261" s="20"/>
      <c r="Z261" s="20"/>
      <c r="AA261" s="16"/>
      <c r="AB261" s="16"/>
      <c r="AC261" s="16"/>
    </row>
    <row r="262" spans="21:29">
      <c r="U262" s="18"/>
      <c r="V262" s="18"/>
      <c r="W262" s="18"/>
      <c r="X262" s="20"/>
      <c r="Y262" s="20"/>
      <c r="Z262" s="20"/>
      <c r="AA262" s="16"/>
      <c r="AB262" s="16"/>
      <c r="AC262" s="16"/>
    </row>
    <row r="263" spans="21:29">
      <c r="U263" s="18"/>
      <c r="V263" s="18"/>
      <c r="W263" s="18"/>
      <c r="X263" s="20"/>
      <c r="Y263" s="20"/>
      <c r="Z263" s="20"/>
      <c r="AA263" s="16"/>
      <c r="AB263" s="16"/>
      <c r="AC263" s="16"/>
    </row>
    <row r="264" spans="21:29">
      <c r="U264" s="18"/>
      <c r="V264" s="18"/>
      <c r="W264" s="18"/>
      <c r="X264" s="20"/>
      <c r="Y264" s="20"/>
      <c r="Z264" s="20"/>
      <c r="AA264" s="16"/>
      <c r="AB264" s="16"/>
      <c r="AC264" s="16"/>
    </row>
    <row r="265" spans="21:29">
      <c r="U265" s="18"/>
      <c r="V265" s="18"/>
      <c r="W265" s="18"/>
      <c r="X265" s="20"/>
      <c r="Y265" s="20"/>
      <c r="Z265" s="20"/>
      <c r="AA265" s="16"/>
      <c r="AB265" s="16"/>
      <c r="AC265" s="16"/>
    </row>
    <row r="266" spans="21:29">
      <c r="U266" s="18"/>
      <c r="V266" s="18"/>
      <c r="W266" s="18"/>
      <c r="X266" s="20"/>
      <c r="Y266" s="20"/>
      <c r="Z266" s="20"/>
      <c r="AA266" s="16"/>
      <c r="AB266" s="16"/>
      <c r="AC266" s="16"/>
    </row>
    <row r="267" spans="21:29">
      <c r="U267" s="18"/>
      <c r="V267" s="18"/>
      <c r="W267" s="18"/>
      <c r="X267" s="20"/>
      <c r="Y267" s="20"/>
      <c r="Z267" s="20"/>
      <c r="AA267" s="16"/>
      <c r="AB267" s="16"/>
      <c r="AC267" s="16"/>
    </row>
    <row r="268" spans="21:29">
      <c r="U268" s="18"/>
      <c r="V268" s="18"/>
      <c r="W268" s="18"/>
      <c r="X268" s="20"/>
      <c r="Y268" s="20"/>
      <c r="Z268" s="20"/>
      <c r="AA268" s="16"/>
      <c r="AB268" s="16"/>
      <c r="AC268" s="16"/>
    </row>
    <row r="269" spans="21:29">
      <c r="U269" s="18"/>
      <c r="V269" s="18"/>
      <c r="W269" s="18"/>
      <c r="X269" s="20"/>
      <c r="Y269" s="20"/>
      <c r="Z269" s="20"/>
      <c r="AA269" s="16"/>
      <c r="AB269" s="16"/>
      <c r="AC269" s="16"/>
    </row>
    <row r="270" spans="21:29">
      <c r="U270" s="18"/>
      <c r="V270" s="18"/>
      <c r="W270" s="18"/>
      <c r="X270" s="20"/>
      <c r="Y270" s="20"/>
      <c r="Z270" s="20"/>
      <c r="AA270" s="16"/>
      <c r="AB270" s="16"/>
      <c r="AC270" s="16"/>
    </row>
    <row r="271" spans="21:29">
      <c r="U271" s="18"/>
      <c r="V271" s="18"/>
      <c r="W271" s="18"/>
      <c r="X271" s="20"/>
      <c r="Y271" s="20"/>
      <c r="Z271" s="20"/>
      <c r="AA271" s="16"/>
      <c r="AB271" s="16"/>
      <c r="AC271" s="16"/>
    </row>
    <row r="272" spans="21:29">
      <c r="U272" s="18"/>
      <c r="V272" s="18"/>
      <c r="W272" s="18"/>
      <c r="X272" s="20"/>
      <c r="Y272" s="20"/>
      <c r="Z272" s="20"/>
      <c r="AA272" s="16"/>
      <c r="AB272" s="16"/>
      <c r="AC272" s="16"/>
    </row>
    <row r="273" spans="21:29">
      <c r="U273" s="18"/>
      <c r="V273" s="18"/>
      <c r="W273" s="18"/>
      <c r="X273" s="20"/>
      <c r="Y273" s="20"/>
      <c r="Z273" s="20"/>
      <c r="AA273" s="16"/>
      <c r="AB273" s="16"/>
      <c r="AC273" s="16"/>
    </row>
    <row r="274" spans="21:29">
      <c r="U274" s="18"/>
      <c r="V274" s="18"/>
      <c r="W274" s="18"/>
      <c r="X274" s="20"/>
      <c r="Y274" s="20"/>
      <c r="Z274" s="20"/>
      <c r="AA274" s="16"/>
      <c r="AB274" s="16"/>
      <c r="AC274" s="16"/>
    </row>
    <row r="275" spans="21:29">
      <c r="U275" s="18"/>
      <c r="V275" s="18"/>
      <c r="W275" s="18"/>
      <c r="X275" s="20"/>
      <c r="Y275" s="20"/>
      <c r="Z275" s="20"/>
      <c r="AA275" s="16"/>
      <c r="AB275" s="16"/>
      <c r="AC275" s="16"/>
    </row>
    <row r="276" spans="21:29">
      <c r="U276" s="18"/>
      <c r="V276" s="18"/>
      <c r="W276" s="18"/>
      <c r="X276" s="20"/>
      <c r="Y276" s="20"/>
      <c r="Z276" s="20"/>
      <c r="AA276" s="16"/>
      <c r="AB276" s="16"/>
      <c r="AC276" s="16"/>
    </row>
    <row r="277" spans="21:29">
      <c r="U277" s="18"/>
      <c r="V277" s="18"/>
      <c r="W277" s="18"/>
      <c r="X277" s="20"/>
      <c r="Y277" s="20"/>
      <c r="Z277" s="20"/>
      <c r="AA277" s="16"/>
      <c r="AB277" s="16"/>
      <c r="AC277" s="16"/>
    </row>
    <row r="278" spans="21:29">
      <c r="U278" s="18"/>
      <c r="V278" s="18"/>
      <c r="W278" s="18"/>
      <c r="X278" s="20"/>
      <c r="Y278" s="20"/>
      <c r="Z278" s="20"/>
      <c r="AA278" s="16"/>
      <c r="AB278" s="16"/>
      <c r="AC278" s="16"/>
    </row>
    <row r="279" spans="21:29">
      <c r="U279" s="18"/>
      <c r="V279" s="18"/>
      <c r="W279" s="18"/>
      <c r="X279" s="20"/>
      <c r="Y279" s="20"/>
      <c r="Z279" s="20"/>
      <c r="AA279" s="16"/>
      <c r="AB279" s="16"/>
      <c r="AC279" s="16"/>
    </row>
    <row r="280" spans="21:29">
      <c r="U280" s="18"/>
      <c r="V280" s="18"/>
      <c r="W280" s="18"/>
      <c r="X280" s="20"/>
      <c r="Y280" s="20"/>
      <c r="Z280" s="20"/>
      <c r="AA280" s="16"/>
      <c r="AB280" s="16"/>
      <c r="AC280" s="16"/>
    </row>
    <row r="281" spans="21:29">
      <c r="U281" s="18"/>
      <c r="V281" s="18"/>
      <c r="W281" s="18"/>
      <c r="X281" s="20"/>
      <c r="Y281" s="20"/>
      <c r="Z281" s="20"/>
      <c r="AA281" s="16"/>
      <c r="AB281" s="16"/>
      <c r="AC281" s="16"/>
    </row>
    <row r="282" spans="21:29">
      <c r="U282" s="18"/>
      <c r="V282" s="18"/>
      <c r="W282" s="18"/>
      <c r="X282" s="20"/>
      <c r="Y282" s="20"/>
      <c r="Z282" s="20"/>
      <c r="AA282" s="16"/>
      <c r="AB282" s="16"/>
      <c r="AC282" s="16"/>
    </row>
    <row r="283" spans="21:29">
      <c r="U283" s="18"/>
      <c r="V283" s="18"/>
      <c r="W283" s="18"/>
      <c r="X283" s="20"/>
      <c r="Y283" s="20"/>
      <c r="Z283" s="20"/>
      <c r="AA283" s="16"/>
      <c r="AB283" s="16"/>
      <c r="AC283" s="16"/>
    </row>
    <row r="284" spans="21:29">
      <c r="U284" s="18"/>
      <c r="V284" s="18"/>
      <c r="W284" s="18"/>
      <c r="X284" s="20"/>
      <c r="Y284" s="20"/>
      <c r="Z284" s="20"/>
      <c r="AA284" s="16"/>
      <c r="AB284" s="16"/>
      <c r="AC284" s="16"/>
    </row>
    <row r="285" spans="21:29">
      <c r="U285" s="18"/>
      <c r="V285" s="18"/>
      <c r="W285" s="18"/>
      <c r="X285" s="20"/>
      <c r="Y285" s="20"/>
      <c r="Z285" s="20"/>
      <c r="AA285" s="16"/>
      <c r="AB285" s="16"/>
      <c r="AC285" s="16"/>
    </row>
    <row r="286" spans="21:29">
      <c r="U286" s="18"/>
      <c r="V286" s="18"/>
      <c r="W286" s="18"/>
      <c r="X286" s="20"/>
      <c r="Y286" s="20"/>
      <c r="Z286" s="20"/>
      <c r="AA286" s="16"/>
      <c r="AB286" s="16"/>
      <c r="AC286" s="16"/>
    </row>
    <row r="287" spans="21:29">
      <c r="U287" s="18"/>
      <c r="V287" s="18"/>
      <c r="W287" s="18"/>
      <c r="X287" s="20"/>
      <c r="Y287" s="20"/>
      <c r="Z287" s="20"/>
      <c r="AA287" s="16"/>
      <c r="AB287" s="16"/>
      <c r="AC287" s="16"/>
    </row>
    <row r="288" spans="21:29">
      <c r="U288" s="18"/>
      <c r="V288" s="18"/>
      <c r="W288" s="18"/>
      <c r="X288" s="20"/>
      <c r="Y288" s="20"/>
      <c r="Z288" s="20"/>
      <c r="AA288" s="16"/>
      <c r="AB288" s="16"/>
      <c r="AC288" s="16"/>
    </row>
    <row r="289" spans="21:29">
      <c r="U289" s="18"/>
      <c r="V289" s="18"/>
      <c r="W289" s="18"/>
      <c r="X289" s="20"/>
      <c r="Y289" s="20"/>
      <c r="Z289" s="20"/>
      <c r="AA289" s="16"/>
      <c r="AB289" s="16"/>
      <c r="AC289" s="16"/>
    </row>
    <row r="290" spans="21:29">
      <c r="U290" s="18"/>
      <c r="V290" s="18"/>
      <c r="W290" s="18"/>
      <c r="X290" s="20"/>
      <c r="Y290" s="20"/>
      <c r="Z290" s="20"/>
      <c r="AA290" s="16"/>
      <c r="AB290" s="16"/>
      <c r="AC290" s="16"/>
    </row>
    <row r="291" spans="21:29">
      <c r="U291" s="18"/>
      <c r="V291" s="18"/>
      <c r="W291" s="18"/>
      <c r="X291" s="20"/>
      <c r="Y291" s="20"/>
      <c r="Z291" s="20"/>
      <c r="AA291" s="16"/>
      <c r="AB291" s="16"/>
      <c r="AC291" s="16"/>
    </row>
    <row r="292" spans="21:29">
      <c r="U292" s="18"/>
      <c r="V292" s="18"/>
      <c r="W292" s="18"/>
      <c r="X292" s="20"/>
      <c r="Y292" s="20"/>
      <c r="Z292" s="20"/>
      <c r="AA292" s="16"/>
      <c r="AB292" s="16"/>
      <c r="AC292" s="16"/>
    </row>
    <row r="293" spans="21:29">
      <c r="U293" s="18"/>
      <c r="V293" s="18"/>
      <c r="W293" s="18"/>
      <c r="X293" s="20"/>
      <c r="Y293" s="20"/>
      <c r="Z293" s="20"/>
      <c r="AA293" s="16"/>
      <c r="AB293" s="16"/>
      <c r="AC293" s="16"/>
    </row>
    <row r="294" spans="21:29">
      <c r="U294" s="18"/>
      <c r="V294" s="18"/>
      <c r="W294" s="18"/>
      <c r="X294" s="20"/>
      <c r="Y294" s="20"/>
      <c r="Z294" s="20"/>
      <c r="AA294" s="16"/>
      <c r="AB294" s="16"/>
      <c r="AC294" s="16"/>
    </row>
    <row r="295" spans="21:29">
      <c r="U295" s="18"/>
      <c r="V295" s="18"/>
      <c r="W295" s="18"/>
      <c r="X295" s="20"/>
      <c r="Y295" s="20"/>
      <c r="Z295" s="20"/>
      <c r="AA295" s="16"/>
      <c r="AB295" s="16"/>
      <c r="AC295" s="16"/>
    </row>
    <row r="296" spans="21:29">
      <c r="U296" s="18"/>
      <c r="V296" s="18"/>
      <c r="W296" s="18"/>
      <c r="X296" s="20"/>
      <c r="Y296" s="20"/>
      <c r="Z296" s="20"/>
      <c r="AA296" s="16"/>
      <c r="AB296" s="16"/>
      <c r="AC296" s="16"/>
    </row>
    <row r="297" spans="21:29">
      <c r="U297" s="18"/>
      <c r="V297" s="18"/>
      <c r="W297" s="18"/>
      <c r="X297" s="20"/>
      <c r="Y297" s="20"/>
      <c r="Z297" s="20"/>
      <c r="AA297" s="16"/>
      <c r="AB297" s="16"/>
      <c r="AC297" s="16"/>
    </row>
    <row r="298" spans="21:29">
      <c r="U298" s="18"/>
      <c r="V298" s="18"/>
      <c r="W298" s="18"/>
      <c r="X298" s="20"/>
      <c r="Y298" s="20"/>
      <c r="Z298" s="20"/>
      <c r="AA298" s="16"/>
      <c r="AB298" s="16"/>
      <c r="AC298" s="16"/>
    </row>
    <row r="299" spans="21:29">
      <c r="U299" s="18"/>
      <c r="V299" s="18"/>
      <c r="W299" s="18"/>
      <c r="X299" s="20"/>
      <c r="Y299" s="20"/>
      <c r="Z299" s="20"/>
      <c r="AA299" s="16"/>
      <c r="AB299" s="16"/>
      <c r="AC299" s="16"/>
    </row>
    <row r="300" spans="21:29">
      <c r="U300" s="18"/>
      <c r="V300" s="18"/>
      <c r="W300" s="18"/>
      <c r="X300" s="20"/>
      <c r="Y300" s="20"/>
      <c r="Z300" s="20"/>
      <c r="AA300" s="16"/>
      <c r="AB300" s="16"/>
      <c r="AC300" s="16"/>
    </row>
    <row r="301" spans="21:29">
      <c r="U301" s="18"/>
      <c r="V301" s="18"/>
      <c r="W301" s="18"/>
      <c r="X301" s="20"/>
      <c r="Y301" s="20"/>
      <c r="Z301" s="20"/>
      <c r="AA301" s="16"/>
      <c r="AB301" s="16"/>
      <c r="AC301" s="16"/>
    </row>
    <row r="302" spans="21:29">
      <c r="U302" s="18"/>
      <c r="V302" s="18"/>
      <c r="W302" s="18"/>
      <c r="X302" s="20"/>
      <c r="Y302" s="20"/>
      <c r="Z302" s="20"/>
      <c r="AA302" s="16"/>
      <c r="AB302" s="16"/>
      <c r="AC302" s="16"/>
    </row>
    <row r="303" spans="21:29">
      <c r="U303" s="18"/>
      <c r="V303" s="18"/>
      <c r="W303" s="18"/>
      <c r="X303" s="20"/>
      <c r="Y303" s="20"/>
      <c r="Z303" s="20"/>
      <c r="AA303" s="16"/>
      <c r="AB303" s="16"/>
      <c r="AC303" s="16"/>
    </row>
    <row r="304" spans="21:29">
      <c r="U304" s="18"/>
      <c r="V304" s="18"/>
      <c r="W304" s="18"/>
      <c r="X304" s="20"/>
      <c r="Y304" s="20"/>
      <c r="Z304" s="20"/>
      <c r="AA304" s="16"/>
      <c r="AB304" s="16"/>
      <c r="AC304" s="16"/>
    </row>
    <row r="305" spans="21:29">
      <c r="U305" s="18"/>
      <c r="V305" s="18"/>
      <c r="W305" s="18"/>
      <c r="X305" s="20"/>
      <c r="Y305" s="20"/>
      <c r="Z305" s="20"/>
      <c r="AA305" s="16"/>
      <c r="AB305" s="16"/>
      <c r="AC305" s="16"/>
    </row>
    <row r="306" spans="21:29">
      <c r="U306" s="18"/>
      <c r="V306" s="18"/>
      <c r="W306" s="18"/>
      <c r="X306" s="20"/>
      <c r="Y306" s="20"/>
      <c r="Z306" s="20"/>
      <c r="AA306" s="16"/>
      <c r="AB306" s="16"/>
      <c r="AC306" s="16"/>
    </row>
    <row r="307" spans="21:29">
      <c r="U307" s="18"/>
      <c r="V307" s="18"/>
      <c r="W307" s="18"/>
      <c r="X307" s="20"/>
      <c r="Y307" s="20"/>
      <c r="Z307" s="20"/>
      <c r="AA307" s="16"/>
      <c r="AB307" s="16"/>
      <c r="AC307" s="16"/>
    </row>
    <row r="308" spans="21:29">
      <c r="U308" s="18"/>
      <c r="V308" s="18"/>
      <c r="W308" s="18"/>
      <c r="X308" s="20"/>
      <c r="Y308" s="20"/>
      <c r="Z308" s="20"/>
      <c r="AA308" s="16"/>
      <c r="AB308" s="16"/>
      <c r="AC308" s="16"/>
    </row>
    <row r="309" spans="21:29">
      <c r="U309" s="18"/>
      <c r="V309" s="18"/>
      <c r="W309" s="18"/>
      <c r="X309" s="20"/>
      <c r="Y309" s="20"/>
      <c r="Z309" s="20"/>
      <c r="AA309" s="16"/>
      <c r="AB309" s="16"/>
      <c r="AC309" s="16"/>
    </row>
    <row r="310" spans="21:29">
      <c r="U310" s="18"/>
      <c r="V310" s="18"/>
      <c r="W310" s="18"/>
      <c r="X310" s="20"/>
      <c r="Y310" s="20"/>
      <c r="Z310" s="20"/>
      <c r="AA310" s="16"/>
      <c r="AB310" s="16"/>
      <c r="AC310" s="16"/>
    </row>
    <row r="311" spans="21:29">
      <c r="U311" s="18"/>
      <c r="V311" s="18"/>
      <c r="W311" s="18"/>
      <c r="X311" s="20"/>
      <c r="Y311" s="20"/>
      <c r="Z311" s="20"/>
      <c r="AA311" s="16"/>
      <c r="AB311" s="16"/>
      <c r="AC311" s="16"/>
    </row>
    <row r="312" spans="21:29">
      <c r="U312" s="18"/>
      <c r="V312" s="18"/>
      <c r="W312" s="18"/>
      <c r="X312" s="20"/>
      <c r="Y312" s="20"/>
      <c r="Z312" s="20"/>
      <c r="AA312" s="16"/>
      <c r="AB312" s="16"/>
      <c r="AC312" s="16"/>
    </row>
    <row r="313" spans="21:29">
      <c r="U313" s="18"/>
      <c r="V313" s="18"/>
      <c r="W313" s="18"/>
      <c r="X313" s="20"/>
      <c r="Y313" s="20"/>
      <c r="Z313" s="20"/>
      <c r="AA313" s="16"/>
      <c r="AB313" s="16"/>
      <c r="AC313" s="16"/>
    </row>
    <row r="314" spans="21:29">
      <c r="U314" s="18"/>
      <c r="V314" s="18"/>
      <c r="W314" s="18"/>
      <c r="X314" s="20"/>
      <c r="Y314" s="20"/>
      <c r="Z314" s="20"/>
      <c r="AA314" s="16"/>
      <c r="AB314" s="16"/>
      <c r="AC314" s="16"/>
    </row>
    <row r="315" spans="21:29">
      <c r="U315" s="18"/>
      <c r="V315" s="18"/>
      <c r="W315" s="18"/>
      <c r="X315" s="20"/>
      <c r="Y315" s="20"/>
      <c r="Z315" s="20"/>
      <c r="AA315" s="16"/>
      <c r="AB315" s="16"/>
      <c r="AC315" s="16"/>
    </row>
    <row r="316" spans="21:29">
      <c r="U316" s="18"/>
      <c r="V316" s="18"/>
      <c r="W316" s="18"/>
      <c r="X316" s="20"/>
      <c r="Y316" s="20"/>
      <c r="Z316" s="20"/>
      <c r="AA316" s="16"/>
      <c r="AB316" s="16"/>
      <c r="AC316" s="16"/>
    </row>
    <row r="317" spans="21:29">
      <c r="U317" s="18"/>
      <c r="V317" s="18"/>
      <c r="W317" s="18"/>
      <c r="X317" s="20"/>
      <c r="Y317" s="20"/>
      <c r="Z317" s="20"/>
      <c r="AA317" s="16"/>
      <c r="AB317" s="16"/>
      <c r="AC317" s="16"/>
    </row>
    <row r="318" spans="21:29">
      <c r="U318" s="18"/>
      <c r="V318" s="18"/>
      <c r="W318" s="18"/>
      <c r="X318" s="20"/>
      <c r="Y318" s="20"/>
      <c r="Z318" s="20"/>
      <c r="AA318" s="16"/>
      <c r="AB318" s="16"/>
      <c r="AC318" s="16"/>
    </row>
    <row r="319" spans="21:29">
      <c r="U319" s="18"/>
      <c r="V319" s="18"/>
      <c r="W319" s="18"/>
      <c r="X319" s="20"/>
      <c r="Y319" s="20"/>
      <c r="Z319" s="20"/>
      <c r="AA319" s="16"/>
      <c r="AB319" s="16"/>
      <c r="AC319" s="16"/>
    </row>
    <row r="320" spans="21:29">
      <c r="U320" s="18"/>
      <c r="V320" s="18"/>
      <c r="W320" s="18"/>
      <c r="X320" s="20"/>
      <c r="Y320" s="20"/>
      <c r="Z320" s="20"/>
      <c r="AA320" s="16"/>
      <c r="AB320" s="16"/>
      <c r="AC320" s="16"/>
    </row>
    <row r="321" spans="21:29">
      <c r="U321" s="18"/>
      <c r="V321" s="18"/>
      <c r="W321" s="18"/>
      <c r="X321" s="20"/>
      <c r="Y321" s="20"/>
      <c r="Z321" s="20"/>
      <c r="AA321" s="16"/>
      <c r="AB321" s="16"/>
      <c r="AC321" s="16"/>
    </row>
    <row r="322" spans="21:29">
      <c r="U322" s="18"/>
      <c r="V322" s="18"/>
      <c r="W322" s="18"/>
      <c r="X322" s="20"/>
      <c r="Y322" s="20"/>
      <c r="Z322" s="20"/>
      <c r="AA322" s="16"/>
      <c r="AB322" s="16"/>
      <c r="AC322" s="16"/>
    </row>
    <row r="323" spans="21:29">
      <c r="U323" s="18"/>
      <c r="V323" s="18"/>
      <c r="W323" s="18"/>
      <c r="X323" s="20"/>
      <c r="Y323" s="20"/>
      <c r="Z323" s="20"/>
      <c r="AA323" s="16"/>
      <c r="AB323" s="16"/>
      <c r="AC323" s="16"/>
    </row>
    <row r="324" spans="21:29">
      <c r="U324" s="18"/>
      <c r="V324" s="18"/>
      <c r="W324" s="18"/>
      <c r="X324" s="20"/>
      <c r="Y324" s="20"/>
      <c r="Z324" s="20"/>
      <c r="AA324" s="16"/>
      <c r="AB324" s="16"/>
      <c r="AC324" s="16"/>
    </row>
    <row r="325" spans="21:29">
      <c r="U325" s="18"/>
      <c r="V325" s="18"/>
      <c r="W325" s="18"/>
      <c r="X325" s="20"/>
      <c r="Y325" s="20"/>
      <c r="Z325" s="20"/>
      <c r="AA325" s="16"/>
      <c r="AB325" s="16"/>
      <c r="AC325" s="16"/>
    </row>
    <row r="326" spans="21:29">
      <c r="U326" s="18"/>
      <c r="V326" s="18"/>
      <c r="W326" s="18"/>
      <c r="X326" s="20"/>
      <c r="Y326" s="20"/>
      <c r="Z326" s="20"/>
      <c r="AA326" s="16"/>
      <c r="AB326" s="16"/>
      <c r="AC326" s="16"/>
    </row>
    <row r="327" spans="21:29">
      <c r="U327" s="18"/>
      <c r="V327" s="18"/>
      <c r="W327" s="18"/>
      <c r="X327" s="20"/>
      <c r="Y327" s="20"/>
      <c r="Z327" s="20"/>
      <c r="AA327" s="16"/>
      <c r="AB327" s="16"/>
      <c r="AC327" s="16"/>
    </row>
    <row r="328" spans="21:29">
      <c r="U328" s="18"/>
      <c r="V328" s="18"/>
      <c r="W328" s="18"/>
      <c r="X328" s="20"/>
      <c r="Y328" s="20"/>
      <c r="Z328" s="20"/>
      <c r="AA328" s="16"/>
      <c r="AB328" s="16"/>
      <c r="AC328" s="16"/>
    </row>
    <row r="329" spans="21:29">
      <c r="U329" s="18"/>
      <c r="V329" s="18"/>
      <c r="W329" s="18"/>
      <c r="X329" s="20"/>
      <c r="Y329" s="20"/>
      <c r="Z329" s="20"/>
      <c r="AA329" s="16"/>
      <c r="AB329" s="16"/>
      <c r="AC329" s="16"/>
    </row>
    <row r="330" spans="21:29">
      <c r="U330" s="18"/>
      <c r="V330" s="18"/>
      <c r="W330" s="18"/>
      <c r="X330" s="20"/>
      <c r="Y330" s="20"/>
      <c r="Z330" s="20"/>
      <c r="AA330" s="16"/>
      <c r="AB330" s="16"/>
      <c r="AC330" s="16"/>
    </row>
    <row r="331" spans="21:29">
      <c r="U331" s="18"/>
      <c r="V331" s="18"/>
      <c r="W331" s="18"/>
      <c r="X331" s="20"/>
      <c r="Y331" s="20"/>
      <c r="Z331" s="20"/>
      <c r="AA331" s="16"/>
      <c r="AB331" s="16"/>
      <c r="AC331" s="16"/>
    </row>
    <row r="332" spans="21:29">
      <c r="U332" s="18"/>
      <c r="V332" s="18"/>
      <c r="W332" s="18"/>
      <c r="X332" s="20"/>
      <c r="Y332" s="20"/>
      <c r="Z332" s="20"/>
      <c r="AA332" s="16"/>
      <c r="AB332" s="16"/>
      <c r="AC332" s="16"/>
    </row>
    <row r="333" spans="21:29">
      <c r="U333" s="18"/>
      <c r="V333" s="18"/>
      <c r="W333" s="18"/>
      <c r="X333" s="20"/>
      <c r="Y333" s="20"/>
      <c r="Z333" s="20"/>
      <c r="AA333" s="16"/>
      <c r="AB333" s="16"/>
      <c r="AC333" s="16"/>
    </row>
    <row r="334" spans="21:29">
      <c r="U334" s="18"/>
      <c r="V334" s="18"/>
      <c r="W334" s="18"/>
      <c r="X334" s="20"/>
      <c r="Y334" s="20"/>
      <c r="Z334" s="20"/>
      <c r="AA334" s="16"/>
      <c r="AB334" s="16"/>
      <c r="AC334" s="16"/>
    </row>
    <row r="335" spans="21:29">
      <c r="U335" s="18"/>
      <c r="V335" s="18"/>
      <c r="W335" s="18"/>
      <c r="X335" s="20"/>
      <c r="Y335" s="20"/>
      <c r="Z335" s="20"/>
      <c r="AA335" s="16"/>
      <c r="AB335" s="16"/>
      <c r="AC335" s="16"/>
    </row>
    <row r="336" spans="21:29">
      <c r="U336" s="18"/>
      <c r="V336" s="18"/>
      <c r="W336" s="18"/>
      <c r="X336" s="20"/>
      <c r="Y336" s="20"/>
      <c r="Z336" s="20"/>
      <c r="AA336" s="16"/>
      <c r="AB336" s="16"/>
      <c r="AC336" s="16"/>
    </row>
    <row r="337" spans="21:29">
      <c r="U337" s="18"/>
      <c r="V337" s="18"/>
      <c r="W337" s="18"/>
      <c r="X337" s="20"/>
      <c r="Y337" s="20"/>
      <c r="Z337" s="20"/>
      <c r="AA337" s="16"/>
      <c r="AB337" s="16"/>
      <c r="AC337" s="16"/>
    </row>
    <row r="338" spans="21:29">
      <c r="U338" s="18"/>
      <c r="V338" s="18"/>
      <c r="W338" s="18"/>
      <c r="X338" s="20"/>
      <c r="Y338" s="20"/>
      <c r="Z338" s="20"/>
      <c r="AA338" s="16"/>
      <c r="AB338" s="16"/>
      <c r="AC338" s="16"/>
    </row>
    <row r="339" spans="21:29">
      <c r="U339" s="18"/>
      <c r="V339" s="18"/>
      <c r="W339" s="18"/>
      <c r="X339" s="20"/>
      <c r="Y339" s="20"/>
      <c r="Z339" s="20"/>
      <c r="AA339" s="16"/>
      <c r="AB339" s="16"/>
      <c r="AC339" s="16"/>
    </row>
    <row r="340" spans="21:29">
      <c r="U340" s="18"/>
      <c r="V340" s="18"/>
      <c r="W340" s="18"/>
      <c r="X340" s="20"/>
      <c r="Y340" s="20"/>
      <c r="Z340" s="20"/>
      <c r="AA340" s="16"/>
      <c r="AB340" s="16"/>
      <c r="AC340" s="16"/>
    </row>
    <row r="341" spans="21:29">
      <c r="U341" s="18"/>
      <c r="V341" s="18"/>
      <c r="W341" s="18"/>
      <c r="X341" s="20"/>
      <c r="Y341" s="20"/>
      <c r="Z341" s="20"/>
      <c r="AA341" s="16"/>
      <c r="AB341" s="16"/>
      <c r="AC341" s="16"/>
    </row>
    <row r="342" spans="21:29">
      <c r="U342" s="18"/>
      <c r="V342" s="18"/>
      <c r="W342" s="18"/>
      <c r="X342" s="20"/>
      <c r="Y342" s="20"/>
      <c r="Z342" s="20"/>
      <c r="AA342" s="16"/>
      <c r="AB342" s="16"/>
      <c r="AC342" s="16"/>
    </row>
    <row r="343" spans="21:29">
      <c r="U343" s="18"/>
      <c r="V343" s="18"/>
      <c r="W343" s="18"/>
      <c r="X343" s="20"/>
      <c r="Y343" s="20"/>
      <c r="Z343" s="20"/>
      <c r="AA343" s="16"/>
      <c r="AB343" s="16"/>
      <c r="AC343" s="16"/>
    </row>
    <row r="344" spans="21:29">
      <c r="U344" s="18"/>
      <c r="V344" s="18"/>
      <c r="W344" s="18"/>
      <c r="X344" s="20"/>
      <c r="Y344" s="20"/>
      <c r="Z344" s="20"/>
      <c r="AA344" s="16"/>
      <c r="AB344" s="16"/>
      <c r="AC344" s="16"/>
    </row>
    <row r="345" spans="21:29">
      <c r="U345" s="18"/>
      <c r="V345" s="18"/>
      <c r="W345" s="18"/>
      <c r="X345" s="20"/>
      <c r="Y345" s="20"/>
      <c r="Z345" s="20"/>
      <c r="AA345" s="16"/>
      <c r="AB345" s="16"/>
      <c r="AC345" s="16"/>
    </row>
    <row r="346" spans="21:29">
      <c r="U346" s="18"/>
      <c r="V346" s="18"/>
      <c r="W346" s="18"/>
      <c r="X346" s="20"/>
      <c r="Y346" s="20"/>
      <c r="Z346" s="20"/>
      <c r="AA346" s="16"/>
      <c r="AB346" s="16"/>
      <c r="AC346" s="16"/>
    </row>
    <row r="347" spans="21:29">
      <c r="U347" s="18"/>
      <c r="V347" s="18"/>
      <c r="W347" s="18"/>
      <c r="X347" s="20"/>
      <c r="Y347" s="20"/>
      <c r="Z347" s="20"/>
      <c r="AA347" s="16"/>
      <c r="AB347" s="16"/>
      <c r="AC347" s="16"/>
    </row>
    <row r="348" spans="21:29">
      <c r="U348" s="18"/>
      <c r="V348" s="18"/>
      <c r="W348" s="18"/>
      <c r="X348" s="20"/>
      <c r="Y348" s="20"/>
      <c r="Z348" s="20"/>
      <c r="AA348" s="16"/>
      <c r="AB348" s="16"/>
      <c r="AC348" s="16"/>
    </row>
    <row r="349" spans="21:29">
      <c r="U349" s="18"/>
      <c r="V349" s="18"/>
      <c r="W349" s="18"/>
      <c r="X349" s="20"/>
      <c r="Y349" s="20"/>
      <c r="Z349" s="20"/>
      <c r="AA349" s="16"/>
      <c r="AB349" s="16"/>
      <c r="AC349" s="16"/>
    </row>
    <row r="350" spans="21:29">
      <c r="U350" s="18"/>
      <c r="V350" s="18"/>
      <c r="W350" s="18"/>
      <c r="X350" s="20"/>
      <c r="Y350" s="20"/>
      <c r="Z350" s="20"/>
      <c r="AA350" s="16"/>
      <c r="AB350" s="16"/>
      <c r="AC350" s="16"/>
    </row>
    <row r="351" spans="21:29">
      <c r="U351" s="18"/>
      <c r="V351" s="18"/>
      <c r="W351" s="18"/>
      <c r="X351" s="20"/>
      <c r="Y351" s="20"/>
      <c r="Z351" s="20"/>
      <c r="AA351" s="16"/>
      <c r="AB351" s="16"/>
      <c r="AC351" s="16"/>
    </row>
    <row r="352" spans="21:29">
      <c r="U352" s="18"/>
      <c r="V352" s="18"/>
      <c r="W352" s="18"/>
      <c r="X352" s="20"/>
      <c r="Y352" s="20"/>
      <c r="Z352" s="20"/>
      <c r="AA352" s="16"/>
      <c r="AB352" s="16"/>
      <c r="AC352" s="16"/>
    </row>
    <row r="353" spans="21:29">
      <c r="U353" s="18"/>
      <c r="V353" s="18"/>
      <c r="W353" s="18"/>
      <c r="X353" s="20"/>
      <c r="Y353" s="20"/>
      <c r="Z353" s="20"/>
      <c r="AA353" s="16"/>
      <c r="AB353" s="16"/>
      <c r="AC353" s="16"/>
    </row>
    <row r="354" spans="21:29">
      <c r="U354" s="18"/>
      <c r="V354" s="18"/>
      <c r="W354" s="18"/>
      <c r="X354" s="20"/>
      <c r="Y354" s="20"/>
      <c r="Z354" s="20"/>
      <c r="AA354" s="16"/>
      <c r="AB354" s="16"/>
      <c r="AC354" s="16"/>
    </row>
    <row r="355" spans="21:29">
      <c r="U355" s="18"/>
      <c r="V355" s="18"/>
      <c r="W355" s="18"/>
      <c r="X355" s="20"/>
      <c r="Y355" s="20"/>
      <c r="Z355" s="20"/>
      <c r="AA355" s="16"/>
      <c r="AB355" s="16"/>
      <c r="AC355" s="16"/>
    </row>
    <row r="356" spans="21:29">
      <c r="U356" s="18"/>
      <c r="V356" s="18"/>
      <c r="W356" s="18"/>
      <c r="X356" s="20"/>
      <c r="Y356" s="20"/>
      <c r="Z356" s="20"/>
      <c r="AA356" s="16"/>
      <c r="AB356" s="16"/>
      <c r="AC356" s="16"/>
    </row>
    <row r="357" spans="21:29">
      <c r="U357" s="18"/>
      <c r="V357" s="18"/>
      <c r="W357" s="18"/>
      <c r="X357" s="20"/>
      <c r="Y357" s="20"/>
      <c r="Z357" s="20"/>
      <c r="AA357" s="16"/>
      <c r="AB357" s="16"/>
      <c r="AC357" s="16"/>
    </row>
    <row r="358" spans="21:29">
      <c r="U358" s="18"/>
      <c r="V358" s="18"/>
      <c r="W358" s="18"/>
      <c r="X358" s="20"/>
      <c r="Y358" s="20"/>
      <c r="Z358" s="20"/>
      <c r="AA358" s="16"/>
      <c r="AB358" s="16"/>
      <c r="AC358" s="16"/>
    </row>
    <row r="359" spans="21:29">
      <c r="U359" s="18"/>
      <c r="V359" s="18"/>
      <c r="W359" s="18"/>
      <c r="X359" s="20"/>
      <c r="Y359" s="20"/>
      <c r="Z359" s="20"/>
      <c r="AA359" s="16"/>
      <c r="AB359" s="16"/>
      <c r="AC359" s="16"/>
    </row>
    <row r="360" spans="21:29">
      <c r="U360" s="18"/>
      <c r="V360" s="18"/>
      <c r="W360" s="18"/>
      <c r="X360" s="20"/>
      <c r="Y360" s="20"/>
      <c r="Z360" s="20"/>
      <c r="AA360" s="16"/>
      <c r="AB360" s="16"/>
      <c r="AC360" s="16"/>
    </row>
    <row r="361" spans="21:29">
      <c r="U361" s="18"/>
      <c r="V361" s="18"/>
      <c r="W361" s="18"/>
      <c r="X361" s="20"/>
      <c r="Y361" s="20"/>
      <c r="Z361" s="20"/>
      <c r="AA361" s="16"/>
      <c r="AB361" s="16"/>
      <c r="AC361" s="16"/>
    </row>
    <row r="362" spans="21:29">
      <c r="U362" s="18"/>
      <c r="V362" s="18"/>
      <c r="W362" s="18"/>
      <c r="X362" s="20"/>
      <c r="Y362" s="20"/>
      <c r="Z362" s="20"/>
      <c r="AA362" s="16"/>
      <c r="AB362" s="16"/>
      <c r="AC362" s="16"/>
    </row>
    <row r="363" spans="21:29">
      <c r="U363" s="18"/>
      <c r="V363" s="18"/>
      <c r="W363" s="18"/>
      <c r="X363" s="20"/>
      <c r="Y363" s="20"/>
      <c r="Z363" s="20"/>
      <c r="AA363" s="16"/>
      <c r="AB363" s="16"/>
      <c r="AC363" s="16"/>
    </row>
    <row r="364" spans="21:29">
      <c r="U364" s="18"/>
      <c r="V364" s="18"/>
      <c r="W364" s="18"/>
      <c r="X364" s="20"/>
      <c r="Y364" s="20"/>
      <c r="Z364" s="20"/>
      <c r="AA364" s="16"/>
      <c r="AB364" s="16"/>
      <c r="AC364" s="16"/>
    </row>
    <row r="365" spans="21:29">
      <c r="U365" s="18"/>
      <c r="V365" s="18"/>
      <c r="W365" s="18"/>
      <c r="X365" s="20"/>
      <c r="Y365" s="20"/>
      <c r="Z365" s="20"/>
      <c r="AA365" s="16"/>
      <c r="AB365" s="16"/>
      <c r="AC365" s="16"/>
    </row>
    <row r="366" spans="21:29">
      <c r="U366" s="18"/>
      <c r="V366" s="18"/>
      <c r="W366" s="18"/>
      <c r="X366" s="20"/>
      <c r="Y366" s="20"/>
      <c r="Z366" s="20"/>
      <c r="AA366" s="16"/>
      <c r="AB366" s="16"/>
      <c r="AC366" s="16"/>
    </row>
    <row r="367" spans="21:29">
      <c r="U367" s="18"/>
      <c r="V367" s="18"/>
      <c r="W367" s="18"/>
      <c r="X367" s="20"/>
      <c r="Y367" s="20"/>
      <c r="Z367" s="20"/>
      <c r="AA367" s="16"/>
      <c r="AB367" s="16"/>
      <c r="AC367" s="16"/>
    </row>
    <row r="368" spans="21:29">
      <c r="U368" s="18"/>
      <c r="V368" s="18"/>
      <c r="W368" s="18"/>
      <c r="X368" s="20"/>
      <c r="Y368" s="20"/>
      <c r="Z368" s="20"/>
      <c r="AA368" s="16"/>
      <c r="AB368" s="16"/>
      <c r="AC368" s="16"/>
    </row>
    <row r="369" spans="21:29">
      <c r="U369" s="18"/>
      <c r="V369" s="18"/>
      <c r="W369" s="18"/>
      <c r="X369" s="20"/>
      <c r="Y369" s="20"/>
      <c r="Z369" s="20"/>
      <c r="AA369" s="16"/>
      <c r="AB369" s="16"/>
      <c r="AC369" s="16"/>
    </row>
    <row r="370" spans="21:29">
      <c r="U370" s="18"/>
      <c r="V370" s="18"/>
      <c r="W370" s="18"/>
      <c r="X370" s="20"/>
      <c r="Y370" s="20"/>
      <c r="Z370" s="20"/>
      <c r="AA370" s="16"/>
      <c r="AB370" s="16"/>
      <c r="AC370" s="16"/>
    </row>
    <row r="371" spans="21:29">
      <c r="U371" s="18"/>
      <c r="V371" s="18"/>
      <c r="W371" s="18"/>
      <c r="X371" s="20"/>
      <c r="Y371" s="20"/>
      <c r="Z371" s="20"/>
      <c r="AA371" s="16"/>
      <c r="AB371" s="16"/>
      <c r="AC371" s="16"/>
    </row>
    <row r="372" spans="21:29">
      <c r="U372" s="18"/>
      <c r="V372" s="18"/>
      <c r="W372" s="18"/>
      <c r="X372" s="20"/>
      <c r="Y372" s="20"/>
      <c r="Z372" s="20"/>
      <c r="AA372" s="16"/>
      <c r="AB372" s="16"/>
      <c r="AC372" s="16"/>
    </row>
    <row r="373" spans="21:29">
      <c r="U373" s="18"/>
      <c r="V373" s="18"/>
      <c r="W373" s="18"/>
      <c r="X373" s="20"/>
      <c r="Y373" s="20"/>
      <c r="Z373" s="20"/>
      <c r="AA373" s="16"/>
      <c r="AB373" s="16"/>
      <c r="AC373" s="16"/>
    </row>
    <row r="374" spans="21:29">
      <c r="U374" s="18"/>
      <c r="V374" s="18"/>
      <c r="W374" s="18"/>
      <c r="X374" s="20"/>
      <c r="Y374" s="20"/>
      <c r="Z374" s="20"/>
      <c r="AA374" s="16"/>
      <c r="AB374" s="16"/>
      <c r="AC374" s="16"/>
    </row>
    <row r="375" spans="21:29">
      <c r="U375" s="18"/>
      <c r="V375" s="18"/>
      <c r="W375" s="18"/>
      <c r="X375" s="20"/>
      <c r="Y375" s="20"/>
      <c r="Z375" s="20"/>
      <c r="AA375" s="16"/>
      <c r="AB375" s="16"/>
      <c r="AC375" s="16"/>
    </row>
    <row r="376" spans="21:29">
      <c r="U376" s="18"/>
      <c r="V376" s="18"/>
      <c r="W376" s="18"/>
      <c r="X376" s="20"/>
      <c r="Y376" s="20"/>
      <c r="Z376" s="20"/>
      <c r="AA376" s="16"/>
      <c r="AB376" s="16"/>
      <c r="AC376" s="16"/>
    </row>
    <row r="377" spans="21:29">
      <c r="U377" s="18"/>
      <c r="V377" s="18"/>
      <c r="W377" s="18"/>
      <c r="X377" s="20"/>
      <c r="Y377" s="20"/>
      <c r="Z377" s="20"/>
      <c r="AA377" s="16"/>
      <c r="AB377" s="16"/>
      <c r="AC377" s="16"/>
    </row>
    <row r="378" spans="21:29">
      <c r="U378" s="18"/>
      <c r="V378" s="18"/>
      <c r="W378" s="18"/>
      <c r="X378" s="20"/>
      <c r="Y378" s="20"/>
      <c r="Z378" s="20"/>
      <c r="AA378" s="16"/>
      <c r="AB378" s="16"/>
      <c r="AC378" s="16"/>
    </row>
    <row r="379" spans="21:29">
      <c r="U379" s="18"/>
      <c r="V379" s="18"/>
      <c r="W379" s="18"/>
      <c r="X379" s="20"/>
      <c r="Y379" s="20"/>
      <c r="Z379" s="20"/>
      <c r="AA379" s="16"/>
      <c r="AB379" s="16"/>
      <c r="AC379" s="16"/>
    </row>
    <row r="380" spans="21:29">
      <c r="U380" s="18"/>
      <c r="V380" s="18"/>
      <c r="W380" s="18"/>
      <c r="X380" s="20"/>
      <c r="Y380" s="20"/>
      <c r="Z380" s="20"/>
      <c r="AA380" s="16"/>
      <c r="AB380" s="16"/>
      <c r="AC380" s="16"/>
    </row>
    <row r="381" spans="21:29">
      <c r="U381" s="18"/>
      <c r="V381" s="18"/>
      <c r="W381" s="18"/>
      <c r="X381" s="20"/>
      <c r="Y381" s="20"/>
      <c r="Z381" s="20"/>
      <c r="AA381" s="16"/>
      <c r="AB381" s="16"/>
      <c r="AC381" s="16"/>
    </row>
    <row r="382" spans="21:29">
      <c r="U382" s="18"/>
      <c r="V382" s="18"/>
      <c r="W382" s="18"/>
      <c r="X382" s="20"/>
      <c r="Y382" s="20"/>
      <c r="Z382" s="20"/>
      <c r="AA382" s="16"/>
      <c r="AB382" s="16"/>
      <c r="AC382" s="16"/>
    </row>
    <row r="383" spans="21:29">
      <c r="U383" s="18"/>
      <c r="V383" s="18"/>
      <c r="W383" s="18"/>
      <c r="X383" s="20"/>
      <c r="Y383" s="20"/>
      <c r="Z383" s="20"/>
      <c r="AA383" s="16"/>
      <c r="AB383" s="16"/>
      <c r="AC383" s="16"/>
    </row>
    <row r="384" spans="21:29">
      <c r="U384" s="18"/>
      <c r="V384" s="18"/>
      <c r="W384" s="18"/>
      <c r="X384" s="20"/>
      <c r="Y384" s="20"/>
      <c r="Z384" s="20"/>
      <c r="AA384" s="16"/>
      <c r="AB384" s="16"/>
      <c r="AC384" s="16"/>
    </row>
    <row r="385" spans="21:29">
      <c r="U385" s="18"/>
      <c r="V385" s="18"/>
      <c r="W385" s="18"/>
      <c r="X385" s="20"/>
      <c r="Y385" s="20"/>
      <c r="Z385" s="20"/>
      <c r="AA385" s="16"/>
      <c r="AB385" s="16"/>
      <c r="AC385" s="16"/>
    </row>
    <row r="386" spans="21:29">
      <c r="U386" s="18"/>
      <c r="V386" s="18"/>
      <c r="W386" s="18"/>
      <c r="X386" s="20"/>
      <c r="Y386" s="20"/>
      <c r="Z386" s="20"/>
      <c r="AA386" s="16"/>
      <c r="AB386" s="16"/>
      <c r="AC386" s="16"/>
    </row>
    <row r="387" spans="21:29">
      <c r="U387" s="18"/>
      <c r="V387" s="18"/>
      <c r="W387" s="18"/>
      <c r="X387" s="20"/>
      <c r="Y387" s="20"/>
      <c r="Z387" s="20"/>
      <c r="AA387" s="16"/>
      <c r="AB387" s="16"/>
      <c r="AC387" s="16"/>
    </row>
    <row r="388" spans="21:29">
      <c r="U388" s="18"/>
      <c r="V388" s="18"/>
      <c r="W388" s="18"/>
      <c r="X388" s="20"/>
      <c r="Y388" s="20"/>
      <c r="Z388" s="20"/>
      <c r="AA388" s="16"/>
      <c r="AB388" s="16"/>
      <c r="AC388" s="16"/>
    </row>
    <row r="389" spans="21:29">
      <c r="U389" s="18"/>
      <c r="V389" s="18"/>
      <c r="W389" s="18"/>
      <c r="X389" s="20"/>
      <c r="Y389" s="20"/>
      <c r="Z389" s="20"/>
      <c r="AA389" s="16"/>
      <c r="AB389" s="16"/>
      <c r="AC389" s="16"/>
    </row>
    <row r="390" spans="21:29">
      <c r="U390" s="18"/>
      <c r="V390" s="18"/>
      <c r="W390" s="18"/>
      <c r="X390" s="20"/>
      <c r="Y390" s="20"/>
      <c r="Z390" s="20"/>
      <c r="AA390" s="16"/>
      <c r="AB390" s="16"/>
      <c r="AC390" s="16"/>
    </row>
    <row r="391" spans="21:29">
      <c r="U391" s="18"/>
      <c r="V391" s="18"/>
      <c r="W391" s="18"/>
      <c r="X391" s="20"/>
      <c r="Y391" s="20"/>
      <c r="Z391" s="20"/>
      <c r="AA391" s="16"/>
      <c r="AB391" s="16"/>
      <c r="AC391" s="16"/>
    </row>
    <row r="392" spans="21:29">
      <c r="U392" s="18"/>
      <c r="V392" s="18"/>
      <c r="W392" s="18"/>
      <c r="X392" s="20"/>
      <c r="Y392" s="20"/>
      <c r="Z392" s="20"/>
      <c r="AA392" s="16"/>
      <c r="AB392" s="16"/>
      <c r="AC392" s="16"/>
    </row>
    <row r="393" spans="21:29">
      <c r="U393" s="18"/>
      <c r="V393" s="18"/>
      <c r="W393" s="18"/>
      <c r="X393" s="20"/>
      <c r="Y393" s="20"/>
      <c r="Z393" s="20"/>
      <c r="AA393" s="16"/>
      <c r="AB393" s="16"/>
      <c r="AC393" s="16"/>
    </row>
    <row r="394" spans="21:29">
      <c r="U394" s="18"/>
      <c r="V394" s="18"/>
      <c r="W394" s="18"/>
      <c r="X394" s="20"/>
      <c r="Y394" s="20"/>
      <c r="Z394" s="20"/>
      <c r="AA394" s="16"/>
      <c r="AB394" s="16"/>
      <c r="AC394" s="16"/>
    </row>
    <row r="395" spans="21:29">
      <c r="U395" s="18"/>
      <c r="V395" s="18"/>
      <c r="W395" s="18"/>
      <c r="X395" s="20"/>
      <c r="Y395" s="20"/>
      <c r="Z395" s="20"/>
      <c r="AA395" s="16"/>
      <c r="AB395" s="16"/>
      <c r="AC395" s="16"/>
    </row>
    <row r="396" spans="21:29">
      <c r="U396" s="18"/>
      <c r="V396" s="18"/>
      <c r="W396" s="18"/>
      <c r="X396" s="20"/>
      <c r="Y396" s="20"/>
      <c r="Z396" s="20"/>
      <c r="AA396" s="16"/>
      <c r="AB396" s="16"/>
      <c r="AC396" s="16"/>
    </row>
    <row r="397" spans="21:29">
      <c r="U397" s="18"/>
      <c r="V397" s="18"/>
      <c r="W397" s="18"/>
      <c r="X397" s="20"/>
      <c r="Y397" s="20"/>
      <c r="Z397" s="20"/>
      <c r="AA397" s="16"/>
      <c r="AB397" s="16"/>
      <c r="AC397" s="16"/>
    </row>
    <row r="398" spans="21:29">
      <c r="U398" s="18"/>
      <c r="V398" s="18"/>
      <c r="W398" s="18"/>
      <c r="X398" s="20"/>
      <c r="Y398" s="20"/>
      <c r="Z398" s="20"/>
      <c r="AA398" s="16"/>
      <c r="AB398" s="16"/>
      <c r="AC398" s="16"/>
    </row>
    <row r="399" spans="21:29">
      <c r="U399" s="18"/>
      <c r="V399" s="18"/>
      <c r="W399" s="18"/>
      <c r="X399" s="20"/>
      <c r="Y399" s="20"/>
      <c r="Z399" s="20"/>
      <c r="AA399" s="16"/>
      <c r="AB399" s="16"/>
      <c r="AC399" s="16"/>
    </row>
    <row r="400" spans="21:29">
      <c r="U400" s="18"/>
      <c r="V400" s="18"/>
      <c r="W400" s="18"/>
      <c r="X400" s="20"/>
      <c r="Y400" s="20"/>
      <c r="Z400" s="20"/>
      <c r="AA400" s="16"/>
      <c r="AB400" s="16"/>
      <c r="AC400" s="16"/>
    </row>
    <row r="401" spans="21:29">
      <c r="U401" s="18"/>
      <c r="V401" s="18"/>
      <c r="W401" s="18"/>
      <c r="X401" s="20"/>
      <c r="Y401" s="20"/>
      <c r="Z401" s="20"/>
      <c r="AA401" s="16"/>
      <c r="AB401" s="16"/>
      <c r="AC401" s="16"/>
    </row>
    <row r="402" spans="21:29">
      <c r="U402" s="18"/>
      <c r="V402" s="18"/>
      <c r="W402" s="18"/>
      <c r="X402" s="20"/>
      <c r="Y402" s="20"/>
      <c r="Z402" s="20"/>
      <c r="AA402" s="16"/>
      <c r="AB402" s="16"/>
      <c r="AC402" s="16"/>
    </row>
    <row r="403" spans="21:29">
      <c r="U403" s="18"/>
      <c r="V403" s="18"/>
      <c r="W403" s="18"/>
      <c r="X403" s="20"/>
      <c r="Y403" s="20"/>
      <c r="Z403" s="20"/>
      <c r="AA403" s="16"/>
      <c r="AB403" s="16"/>
      <c r="AC403" s="16"/>
    </row>
    <row r="404" spans="21:29">
      <c r="U404" s="18"/>
      <c r="V404" s="18"/>
      <c r="W404" s="18"/>
      <c r="X404" s="20"/>
      <c r="Y404" s="20"/>
      <c r="Z404" s="20"/>
      <c r="AA404" s="16"/>
      <c r="AB404" s="16"/>
      <c r="AC404" s="16"/>
    </row>
    <row r="405" spans="21:29">
      <c r="U405" s="18"/>
      <c r="V405" s="18"/>
      <c r="W405" s="18"/>
      <c r="X405" s="20"/>
      <c r="Y405" s="20"/>
      <c r="Z405" s="20"/>
      <c r="AA405" s="16"/>
      <c r="AB405" s="16"/>
      <c r="AC405" s="16"/>
    </row>
    <row r="406" spans="21:29">
      <c r="U406" s="18"/>
      <c r="V406" s="18"/>
      <c r="W406" s="18"/>
      <c r="X406" s="20"/>
      <c r="Y406" s="20"/>
      <c r="Z406" s="20"/>
      <c r="AA406" s="16"/>
      <c r="AB406" s="16"/>
      <c r="AC406" s="16"/>
    </row>
    <row r="407" spans="21:29">
      <c r="U407" s="18"/>
      <c r="V407" s="18"/>
      <c r="W407" s="18"/>
      <c r="X407" s="20"/>
      <c r="Y407" s="20"/>
      <c r="Z407" s="20"/>
      <c r="AA407" s="16"/>
      <c r="AB407" s="16"/>
      <c r="AC407" s="16"/>
    </row>
    <row r="408" spans="21:29">
      <c r="U408" s="18"/>
      <c r="V408" s="18"/>
      <c r="W408" s="18"/>
      <c r="X408" s="20"/>
      <c r="Y408" s="20"/>
      <c r="Z408" s="20"/>
      <c r="AA408" s="16"/>
      <c r="AB408" s="16"/>
      <c r="AC408" s="16"/>
    </row>
    <row r="409" spans="21:29">
      <c r="U409" s="18"/>
      <c r="V409" s="18"/>
      <c r="W409" s="18"/>
      <c r="X409" s="20"/>
      <c r="Y409" s="20"/>
      <c r="Z409" s="20"/>
      <c r="AA409" s="16"/>
      <c r="AB409" s="16"/>
      <c r="AC409" s="16"/>
    </row>
    <row r="410" spans="21:29">
      <c r="U410" s="18"/>
      <c r="V410" s="18"/>
      <c r="W410" s="18"/>
      <c r="X410" s="20"/>
      <c r="Y410" s="20"/>
      <c r="Z410" s="20"/>
      <c r="AA410" s="16"/>
      <c r="AB410" s="16"/>
      <c r="AC410" s="16"/>
    </row>
    <row r="411" spans="21:29">
      <c r="U411" s="18"/>
      <c r="V411" s="18"/>
      <c r="W411" s="18"/>
      <c r="X411" s="20"/>
      <c r="Y411" s="20"/>
      <c r="Z411" s="20"/>
      <c r="AA411" s="16"/>
      <c r="AB411" s="16"/>
      <c r="AC411" s="16"/>
    </row>
    <row r="412" spans="21:29">
      <c r="U412" s="18"/>
      <c r="V412" s="18"/>
      <c r="W412" s="18"/>
      <c r="X412" s="20"/>
      <c r="Y412" s="20"/>
      <c r="Z412" s="20"/>
      <c r="AA412" s="16"/>
      <c r="AB412" s="16"/>
      <c r="AC412" s="16"/>
    </row>
    <row r="413" spans="21:29">
      <c r="U413" s="18"/>
      <c r="V413" s="18"/>
      <c r="W413" s="18"/>
      <c r="X413" s="20"/>
      <c r="Y413" s="20"/>
      <c r="Z413" s="20"/>
      <c r="AA413" s="16"/>
      <c r="AB413" s="16"/>
      <c r="AC413" s="16"/>
    </row>
    <row r="414" spans="21:29">
      <c r="U414" s="18"/>
      <c r="V414" s="18"/>
      <c r="W414" s="18"/>
      <c r="X414" s="20"/>
      <c r="Y414" s="20"/>
      <c r="Z414" s="20"/>
      <c r="AA414" s="16"/>
      <c r="AB414" s="16"/>
      <c r="AC414" s="16"/>
    </row>
    <row r="415" spans="21:29">
      <c r="U415" s="18"/>
      <c r="V415" s="18"/>
      <c r="W415" s="18"/>
      <c r="X415" s="20"/>
      <c r="Y415" s="20"/>
      <c r="Z415" s="20"/>
      <c r="AA415" s="16"/>
      <c r="AB415" s="16"/>
      <c r="AC415" s="16"/>
    </row>
    <row r="416" spans="21:29">
      <c r="U416" s="18"/>
      <c r="V416" s="18"/>
      <c r="W416" s="18"/>
      <c r="X416" s="20"/>
      <c r="Y416" s="20"/>
      <c r="Z416" s="20"/>
      <c r="AA416" s="16"/>
      <c r="AB416" s="16"/>
      <c r="AC416" s="16"/>
    </row>
    <row r="417" spans="21:29">
      <c r="U417" s="18"/>
      <c r="V417" s="18"/>
      <c r="W417" s="18"/>
      <c r="X417" s="20"/>
      <c r="Y417" s="20"/>
      <c r="Z417" s="20"/>
      <c r="AA417" s="16"/>
      <c r="AB417" s="16"/>
      <c r="AC417" s="16"/>
    </row>
    <row r="418" spans="21:29">
      <c r="U418" s="18"/>
      <c r="V418" s="18"/>
      <c r="W418" s="18"/>
      <c r="X418" s="20"/>
      <c r="Y418" s="20"/>
      <c r="Z418" s="20"/>
      <c r="AA418" s="16"/>
      <c r="AB418" s="16"/>
      <c r="AC418" s="16"/>
    </row>
    <row r="419" spans="21:29">
      <c r="U419" s="18"/>
      <c r="V419" s="18"/>
      <c r="W419" s="18"/>
      <c r="X419" s="20"/>
      <c r="Y419" s="20"/>
      <c r="Z419" s="20"/>
      <c r="AA419" s="16"/>
      <c r="AB419" s="16"/>
      <c r="AC419" s="16"/>
    </row>
    <row r="420" spans="21:29">
      <c r="U420" s="18"/>
      <c r="V420" s="18"/>
      <c r="W420" s="18"/>
      <c r="X420" s="20"/>
      <c r="Y420" s="20"/>
      <c r="Z420" s="20"/>
      <c r="AA420" s="16"/>
      <c r="AB420" s="16"/>
      <c r="AC420" s="16"/>
    </row>
    <row r="421" spans="21:29">
      <c r="U421" s="18"/>
      <c r="V421" s="18"/>
      <c r="W421" s="18"/>
      <c r="X421" s="20"/>
      <c r="Y421" s="20"/>
      <c r="Z421" s="20"/>
      <c r="AA421" s="16"/>
      <c r="AB421" s="16"/>
      <c r="AC421" s="16"/>
    </row>
    <row r="422" spans="21:29">
      <c r="U422" s="18"/>
      <c r="V422" s="18"/>
      <c r="W422" s="18"/>
      <c r="X422" s="20"/>
      <c r="Y422" s="20"/>
      <c r="Z422" s="20"/>
      <c r="AA422" s="16"/>
      <c r="AB422" s="16"/>
      <c r="AC422" s="16"/>
    </row>
    <row r="423" spans="21:29">
      <c r="U423" s="18"/>
      <c r="V423" s="18"/>
      <c r="W423" s="18"/>
      <c r="X423" s="20"/>
      <c r="Y423" s="20"/>
      <c r="Z423" s="20"/>
      <c r="AA423" s="16"/>
      <c r="AB423" s="16"/>
      <c r="AC423" s="16"/>
    </row>
    <row r="424" spans="21:29">
      <c r="U424" s="18"/>
      <c r="V424" s="18"/>
      <c r="W424" s="18"/>
      <c r="X424" s="20"/>
      <c r="Y424" s="20"/>
      <c r="Z424" s="20"/>
      <c r="AA424" s="16"/>
      <c r="AB424" s="16"/>
      <c r="AC424" s="16"/>
    </row>
    <row r="425" spans="21:29">
      <c r="U425" s="18"/>
      <c r="V425" s="18"/>
      <c r="W425" s="18"/>
      <c r="X425" s="20"/>
      <c r="Y425" s="20"/>
      <c r="Z425" s="20"/>
      <c r="AA425" s="16"/>
      <c r="AB425" s="16"/>
      <c r="AC425" s="16"/>
    </row>
    <row r="426" spans="21:29">
      <c r="U426" s="18"/>
      <c r="V426" s="18"/>
      <c r="W426" s="18"/>
      <c r="X426" s="20"/>
      <c r="Y426" s="20"/>
      <c r="Z426" s="20"/>
      <c r="AA426" s="16"/>
      <c r="AB426" s="16"/>
      <c r="AC426" s="16"/>
    </row>
    <row r="427" spans="21:29">
      <c r="U427" s="18"/>
      <c r="V427" s="18"/>
      <c r="W427" s="18"/>
      <c r="X427" s="20"/>
      <c r="Y427" s="20"/>
      <c r="Z427" s="20"/>
      <c r="AA427" s="16"/>
      <c r="AB427" s="16"/>
      <c r="AC427" s="16"/>
    </row>
    <row r="428" spans="21:29">
      <c r="U428" s="18"/>
      <c r="V428" s="18"/>
      <c r="W428" s="18"/>
      <c r="X428" s="20"/>
      <c r="Y428" s="20"/>
      <c r="Z428" s="20"/>
      <c r="AA428" s="16"/>
      <c r="AB428" s="16"/>
      <c r="AC428" s="16"/>
    </row>
    <row r="429" spans="21:29">
      <c r="U429" s="18"/>
      <c r="V429" s="18"/>
      <c r="W429" s="18"/>
      <c r="X429" s="20"/>
      <c r="Y429" s="20"/>
      <c r="Z429" s="20"/>
      <c r="AA429" s="16"/>
      <c r="AB429" s="16"/>
      <c r="AC429" s="16"/>
    </row>
    <row r="430" spans="21:29">
      <c r="U430" s="18"/>
      <c r="V430" s="18"/>
      <c r="W430" s="18"/>
      <c r="X430" s="20"/>
      <c r="Y430" s="20"/>
      <c r="Z430" s="20"/>
      <c r="AA430" s="16"/>
      <c r="AB430" s="16"/>
      <c r="AC430" s="16"/>
    </row>
    <row r="431" spans="21:29">
      <c r="U431" s="18"/>
      <c r="V431" s="18"/>
      <c r="W431" s="18"/>
      <c r="X431" s="20"/>
      <c r="Y431" s="20"/>
      <c r="Z431" s="20"/>
      <c r="AA431" s="16"/>
      <c r="AB431" s="16"/>
      <c r="AC431" s="16"/>
    </row>
    <row r="432" spans="21:29">
      <c r="U432" s="18"/>
      <c r="V432" s="18"/>
      <c r="W432" s="18"/>
      <c r="X432" s="20"/>
      <c r="Y432" s="20"/>
      <c r="Z432" s="20"/>
      <c r="AA432" s="16"/>
      <c r="AB432" s="16"/>
      <c r="AC432" s="16"/>
    </row>
    <row r="433" spans="21:29">
      <c r="U433" s="18"/>
      <c r="V433" s="18"/>
      <c r="W433" s="18"/>
      <c r="X433" s="20"/>
      <c r="Y433" s="20"/>
      <c r="Z433" s="20"/>
      <c r="AA433" s="16"/>
      <c r="AB433" s="16"/>
      <c r="AC433" s="16"/>
    </row>
    <row r="434" spans="21:29">
      <c r="U434" s="18"/>
      <c r="V434" s="18"/>
      <c r="W434" s="18"/>
      <c r="X434" s="20"/>
      <c r="Y434" s="20"/>
      <c r="Z434" s="20"/>
      <c r="AA434" s="16"/>
      <c r="AB434" s="16"/>
      <c r="AC434" s="16"/>
    </row>
    <row r="435" spans="21:29">
      <c r="U435" s="18"/>
      <c r="V435" s="18"/>
      <c r="W435" s="18"/>
      <c r="X435" s="20"/>
      <c r="Y435" s="20"/>
      <c r="Z435" s="20"/>
      <c r="AA435" s="16"/>
      <c r="AB435" s="16"/>
      <c r="AC435" s="16"/>
    </row>
    <row r="436" spans="21:29">
      <c r="U436" s="18"/>
      <c r="V436" s="18"/>
      <c r="W436" s="18"/>
      <c r="X436" s="20"/>
      <c r="Y436" s="20"/>
      <c r="Z436" s="20"/>
      <c r="AA436" s="16"/>
      <c r="AB436" s="16"/>
      <c r="AC436" s="16"/>
    </row>
    <row r="437" spans="21:29">
      <c r="U437" s="18"/>
      <c r="V437" s="18"/>
      <c r="W437" s="18"/>
      <c r="X437" s="20"/>
      <c r="Y437" s="20"/>
      <c r="Z437" s="20"/>
      <c r="AA437" s="16"/>
      <c r="AB437" s="16"/>
      <c r="AC437" s="16"/>
    </row>
    <row r="438" spans="21:29">
      <c r="U438" s="18"/>
      <c r="V438" s="18"/>
      <c r="W438" s="18"/>
      <c r="X438" s="20"/>
      <c r="Y438" s="20"/>
      <c r="Z438" s="20"/>
      <c r="AA438" s="16"/>
      <c r="AB438" s="16"/>
      <c r="AC438" s="16"/>
    </row>
    <row r="439" spans="21:29">
      <c r="U439" s="18"/>
      <c r="V439" s="18"/>
      <c r="W439" s="18"/>
      <c r="X439" s="20"/>
      <c r="Y439" s="20"/>
      <c r="Z439" s="20"/>
      <c r="AA439" s="16"/>
      <c r="AB439" s="16"/>
      <c r="AC439" s="16"/>
    </row>
    <row r="440" spans="21:29">
      <c r="U440" s="18"/>
      <c r="V440" s="18"/>
      <c r="W440" s="18"/>
      <c r="X440" s="20"/>
      <c r="Y440" s="20"/>
      <c r="Z440" s="20"/>
      <c r="AA440" s="16"/>
      <c r="AB440" s="16"/>
      <c r="AC440" s="16"/>
    </row>
    <row r="441" spans="21:29">
      <c r="U441" s="18"/>
      <c r="V441" s="18"/>
      <c r="W441" s="18"/>
      <c r="X441" s="20"/>
      <c r="Y441" s="20"/>
      <c r="Z441" s="20"/>
      <c r="AA441" s="16"/>
      <c r="AB441" s="16"/>
      <c r="AC441" s="16"/>
    </row>
    <row r="442" spans="21:29">
      <c r="U442" s="18"/>
      <c r="V442" s="18"/>
      <c r="W442" s="18"/>
      <c r="X442" s="20"/>
      <c r="Y442" s="20"/>
      <c r="Z442" s="20"/>
      <c r="AA442" s="16"/>
      <c r="AB442" s="16"/>
      <c r="AC442" s="16"/>
    </row>
    <row r="443" spans="21:29">
      <c r="U443" s="18"/>
      <c r="V443" s="18"/>
      <c r="W443" s="18"/>
      <c r="X443" s="20"/>
      <c r="Y443" s="20"/>
      <c r="Z443" s="20"/>
      <c r="AA443" s="16"/>
      <c r="AB443" s="16"/>
      <c r="AC443" s="16"/>
    </row>
    <row r="444" spans="21:29">
      <c r="U444" s="18"/>
      <c r="V444" s="18"/>
      <c r="W444" s="18"/>
      <c r="X444" s="20"/>
      <c r="Y444" s="20"/>
      <c r="Z444" s="20"/>
      <c r="AA444" s="16"/>
      <c r="AB444" s="16"/>
      <c r="AC444" s="16"/>
    </row>
    <row r="445" spans="21:29">
      <c r="U445" s="18"/>
      <c r="V445" s="18"/>
      <c r="W445" s="18"/>
      <c r="X445" s="20"/>
      <c r="Y445" s="20"/>
      <c r="Z445" s="20"/>
      <c r="AA445" s="16"/>
      <c r="AB445" s="16"/>
      <c r="AC445" s="16"/>
    </row>
    <row r="446" spans="21:29">
      <c r="U446" s="18"/>
      <c r="V446" s="18"/>
      <c r="W446" s="18"/>
      <c r="X446" s="20"/>
      <c r="Y446" s="20"/>
      <c r="Z446" s="20"/>
      <c r="AA446" s="16"/>
      <c r="AB446" s="16"/>
      <c r="AC446" s="16"/>
    </row>
    <row r="447" spans="21:29">
      <c r="U447" s="18"/>
      <c r="V447" s="18"/>
      <c r="W447" s="18"/>
      <c r="X447" s="20"/>
      <c r="Y447" s="20"/>
      <c r="Z447" s="20"/>
      <c r="AA447" s="16"/>
      <c r="AB447" s="16"/>
      <c r="AC447" s="16"/>
    </row>
    <row r="448" spans="21:29">
      <c r="U448" s="18"/>
      <c r="V448" s="18"/>
      <c r="W448" s="18"/>
      <c r="X448" s="20"/>
      <c r="Y448" s="20"/>
      <c r="Z448" s="20"/>
      <c r="AA448" s="16"/>
      <c r="AB448" s="16"/>
      <c r="AC448" s="16"/>
    </row>
    <row r="449" spans="21:29">
      <c r="U449" s="18"/>
      <c r="V449" s="18"/>
      <c r="W449" s="18"/>
      <c r="X449" s="20"/>
      <c r="Y449" s="20"/>
      <c r="Z449" s="20"/>
      <c r="AA449" s="16"/>
      <c r="AB449" s="16"/>
      <c r="AC449" s="16"/>
    </row>
    <row r="450" spans="21:29">
      <c r="U450" s="18"/>
      <c r="V450" s="18"/>
      <c r="W450" s="18"/>
      <c r="X450" s="20"/>
      <c r="Y450" s="20"/>
      <c r="Z450" s="20"/>
      <c r="AA450" s="16"/>
      <c r="AB450" s="16"/>
      <c r="AC450" s="16"/>
    </row>
    <row r="451" spans="21:29">
      <c r="U451" s="18"/>
      <c r="V451" s="18"/>
      <c r="W451" s="18"/>
      <c r="X451" s="20"/>
      <c r="Y451" s="20"/>
      <c r="Z451" s="20"/>
      <c r="AA451" s="16"/>
      <c r="AB451" s="16"/>
      <c r="AC451" s="16"/>
    </row>
    <row r="452" spans="21:29">
      <c r="U452" s="18"/>
      <c r="V452" s="18"/>
      <c r="W452" s="18"/>
      <c r="X452" s="20"/>
      <c r="Y452" s="20"/>
      <c r="Z452" s="20"/>
      <c r="AA452" s="16"/>
      <c r="AB452" s="16"/>
      <c r="AC452" s="16"/>
    </row>
    <row r="453" spans="21:29">
      <c r="U453" s="18"/>
      <c r="V453" s="18"/>
      <c r="W453" s="18"/>
      <c r="X453" s="20"/>
      <c r="Y453" s="20"/>
      <c r="Z453" s="20"/>
      <c r="AA453" s="16"/>
      <c r="AB453" s="16"/>
      <c r="AC453" s="16"/>
    </row>
    <row r="454" spans="21:29">
      <c r="U454" s="18"/>
      <c r="V454" s="18"/>
      <c r="W454" s="18"/>
      <c r="X454" s="20"/>
      <c r="Y454" s="20"/>
      <c r="Z454" s="20"/>
      <c r="AA454" s="16"/>
      <c r="AB454" s="16"/>
      <c r="AC454" s="16"/>
    </row>
    <row r="455" spans="21:29">
      <c r="U455" s="18"/>
      <c r="V455" s="18"/>
      <c r="W455" s="18"/>
      <c r="X455" s="20"/>
      <c r="Y455" s="20"/>
      <c r="Z455" s="20"/>
      <c r="AA455" s="16"/>
      <c r="AB455" s="16"/>
      <c r="AC455" s="16"/>
    </row>
    <row r="456" spans="21:29">
      <c r="U456" s="18"/>
      <c r="V456" s="18"/>
      <c r="W456" s="18"/>
      <c r="X456" s="20"/>
      <c r="Y456" s="20"/>
      <c r="Z456" s="20"/>
      <c r="AA456" s="16"/>
      <c r="AB456" s="16"/>
      <c r="AC456" s="16"/>
    </row>
    <row r="457" spans="21:29">
      <c r="U457" s="18"/>
      <c r="V457" s="18"/>
      <c r="W457" s="18"/>
      <c r="X457" s="20"/>
      <c r="Y457" s="20"/>
      <c r="Z457" s="20"/>
      <c r="AA457" s="16"/>
      <c r="AB457" s="16"/>
      <c r="AC457" s="16"/>
    </row>
    <row r="458" spans="21:29">
      <c r="U458" s="18"/>
      <c r="V458" s="18"/>
      <c r="W458" s="18"/>
      <c r="X458" s="20"/>
      <c r="Y458" s="20"/>
      <c r="Z458" s="20"/>
      <c r="AA458" s="16"/>
      <c r="AB458" s="16"/>
      <c r="AC458" s="16"/>
    </row>
    <row r="459" spans="21:29">
      <c r="U459" s="18"/>
      <c r="V459" s="18"/>
      <c r="W459" s="18"/>
      <c r="X459" s="20"/>
      <c r="Y459" s="20"/>
      <c r="Z459" s="20"/>
      <c r="AA459" s="16"/>
      <c r="AB459" s="16"/>
      <c r="AC459" s="16"/>
    </row>
    <row r="460" spans="21:29">
      <c r="U460" s="18"/>
      <c r="V460" s="18"/>
      <c r="W460" s="18"/>
      <c r="X460" s="20"/>
      <c r="Y460" s="20"/>
      <c r="Z460" s="20"/>
      <c r="AA460" s="16"/>
      <c r="AB460" s="16"/>
      <c r="AC460" s="16"/>
    </row>
    <row r="461" spans="21:29">
      <c r="U461" s="18"/>
      <c r="V461" s="18"/>
      <c r="W461" s="18"/>
      <c r="X461" s="20"/>
      <c r="Y461" s="20"/>
      <c r="Z461" s="20"/>
      <c r="AA461" s="16"/>
      <c r="AB461" s="16"/>
      <c r="AC461" s="16"/>
    </row>
    <row r="462" spans="21:29">
      <c r="U462" s="18"/>
      <c r="V462" s="18"/>
      <c r="W462" s="18"/>
      <c r="X462" s="20"/>
      <c r="Y462" s="20"/>
      <c r="Z462" s="20"/>
      <c r="AA462" s="16"/>
      <c r="AB462" s="16"/>
      <c r="AC462" s="16"/>
    </row>
    <row r="463" spans="21:29">
      <c r="U463" s="18"/>
      <c r="V463" s="18"/>
      <c r="W463" s="18"/>
      <c r="X463" s="20"/>
      <c r="Y463" s="20"/>
      <c r="Z463" s="20"/>
      <c r="AA463" s="16"/>
      <c r="AB463" s="16"/>
      <c r="AC463" s="16"/>
    </row>
    <row r="464" spans="21:29">
      <c r="U464" s="18"/>
      <c r="V464" s="18"/>
      <c r="W464" s="18"/>
      <c r="X464" s="20"/>
      <c r="Y464" s="20"/>
      <c r="Z464" s="20"/>
      <c r="AA464" s="16"/>
      <c r="AB464" s="16"/>
      <c r="AC464" s="16"/>
    </row>
    <row r="465" spans="21:29">
      <c r="U465" s="18"/>
      <c r="V465" s="18"/>
      <c r="W465" s="18"/>
      <c r="X465" s="20"/>
      <c r="Y465" s="20"/>
      <c r="Z465" s="20"/>
      <c r="AA465" s="16"/>
      <c r="AB465" s="16"/>
      <c r="AC465" s="16"/>
    </row>
    <row r="466" spans="21:29">
      <c r="U466" s="18"/>
      <c r="V466" s="18"/>
      <c r="W466" s="18"/>
      <c r="X466" s="20"/>
      <c r="Y466" s="20"/>
      <c r="Z466" s="20"/>
      <c r="AA466" s="16"/>
      <c r="AB466" s="16"/>
      <c r="AC466" s="16"/>
    </row>
    <row r="467" spans="21:29">
      <c r="U467" s="18"/>
      <c r="V467" s="18"/>
      <c r="W467" s="18"/>
      <c r="X467" s="20"/>
      <c r="Y467" s="20"/>
      <c r="Z467" s="20"/>
      <c r="AA467" s="16"/>
      <c r="AB467" s="16"/>
      <c r="AC467" s="16"/>
    </row>
    <row r="468" spans="21:29">
      <c r="U468" s="18"/>
      <c r="V468" s="18"/>
      <c r="W468" s="18"/>
      <c r="X468" s="20"/>
      <c r="Y468" s="20"/>
      <c r="Z468" s="20"/>
      <c r="AA468" s="16"/>
      <c r="AB468" s="16"/>
      <c r="AC468" s="16"/>
    </row>
    <row r="469" spans="21:29">
      <c r="U469" s="18"/>
      <c r="V469" s="18"/>
      <c r="W469" s="18"/>
      <c r="X469" s="20"/>
      <c r="Y469" s="20"/>
      <c r="Z469" s="20"/>
      <c r="AA469" s="16"/>
      <c r="AB469" s="16"/>
      <c r="AC469" s="16"/>
    </row>
    <row r="470" spans="21:29">
      <c r="U470" s="18"/>
      <c r="V470" s="18"/>
      <c r="W470" s="18"/>
      <c r="X470" s="20"/>
      <c r="Y470" s="20"/>
      <c r="Z470" s="20"/>
      <c r="AA470" s="16"/>
      <c r="AB470" s="16"/>
      <c r="AC470" s="16"/>
    </row>
    <row r="471" spans="21:29">
      <c r="U471" s="18"/>
      <c r="V471" s="18"/>
      <c r="W471" s="18"/>
      <c r="X471" s="20"/>
      <c r="Y471" s="20"/>
      <c r="Z471" s="20"/>
      <c r="AA471" s="16"/>
      <c r="AB471" s="16"/>
      <c r="AC471" s="16"/>
    </row>
    <row r="472" spans="21:29">
      <c r="U472" s="18"/>
      <c r="V472" s="18"/>
      <c r="W472" s="18"/>
      <c r="X472" s="20"/>
      <c r="Y472" s="20"/>
      <c r="Z472" s="20"/>
      <c r="AA472" s="16"/>
      <c r="AB472" s="16"/>
      <c r="AC472" s="16"/>
    </row>
    <row r="473" spans="21:29">
      <c r="U473" s="18"/>
      <c r="V473" s="18"/>
      <c r="W473" s="18"/>
      <c r="X473" s="20"/>
      <c r="Y473" s="20"/>
      <c r="Z473" s="20"/>
      <c r="AA473" s="16"/>
      <c r="AB473" s="16"/>
      <c r="AC473" s="16"/>
    </row>
    <row r="474" spans="21:29">
      <c r="U474" s="18"/>
      <c r="V474" s="18"/>
      <c r="W474" s="18"/>
      <c r="X474" s="20"/>
      <c r="Y474" s="20"/>
      <c r="Z474" s="20"/>
      <c r="AA474" s="16"/>
      <c r="AB474" s="16"/>
      <c r="AC474" s="16"/>
    </row>
    <row r="475" spans="21:29">
      <c r="U475" s="18"/>
      <c r="V475" s="18"/>
      <c r="W475" s="18"/>
      <c r="X475" s="20"/>
      <c r="Y475" s="20"/>
      <c r="Z475" s="20"/>
      <c r="AA475" s="16"/>
      <c r="AB475" s="16"/>
      <c r="AC475" s="16"/>
    </row>
    <row r="476" spans="21:29">
      <c r="U476" s="18"/>
      <c r="V476" s="18"/>
      <c r="W476" s="18"/>
      <c r="X476" s="20"/>
      <c r="Y476" s="20"/>
      <c r="Z476" s="20"/>
      <c r="AA476" s="16"/>
      <c r="AB476" s="16"/>
      <c r="AC476" s="16"/>
    </row>
    <row r="477" spans="21:29">
      <c r="U477" s="18"/>
      <c r="V477" s="18"/>
      <c r="W477" s="18"/>
      <c r="X477" s="20"/>
      <c r="Y477" s="20"/>
      <c r="Z477" s="20"/>
      <c r="AA477" s="16"/>
      <c r="AB477" s="16"/>
      <c r="AC477" s="16"/>
    </row>
    <row r="478" spans="21:29">
      <c r="U478" s="18"/>
      <c r="V478" s="18"/>
      <c r="W478" s="18"/>
      <c r="X478" s="20"/>
      <c r="Y478" s="20"/>
      <c r="Z478" s="20"/>
      <c r="AA478" s="16"/>
      <c r="AB478" s="16"/>
      <c r="AC478" s="16"/>
    </row>
    <row r="479" spans="21:29">
      <c r="U479" s="18"/>
      <c r="V479" s="18"/>
      <c r="W479" s="18"/>
      <c r="X479" s="20"/>
      <c r="Y479" s="20"/>
      <c r="Z479" s="20"/>
      <c r="AA479" s="16"/>
      <c r="AB479" s="16"/>
      <c r="AC479" s="16"/>
    </row>
    <row r="480" spans="21:29">
      <c r="U480" s="18"/>
      <c r="V480" s="18"/>
      <c r="W480" s="18"/>
      <c r="X480" s="20"/>
      <c r="Y480" s="20"/>
      <c r="Z480" s="20"/>
      <c r="AA480" s="16"/>
      <c r="AB480" s="16"/>
      <c r="AC480" s="16"/>
    </row>
    <row r="481" spans="21:29">
      <c r="U481" s="18"/>
      <c r="V481" s="18"/>
      <c r="W481" s="18"/>
      <c r="X481" s="20"/>
      <c r="Y481" s="20"/>
      <c r="Z481" s="20"/>
      <c r="AA481" s="16"/>
      <c r="AB481" s="16"/>
      <c r="AC481" s="16"/>
    </row>
  </sheetData>
  <mergeCells count="11">
    <mergeCell ref="AG6:AI6"/>
    <mergeCell ref="AA6:AC6"/>
    <mergeCell ref="AD6:AF6"/>
    <mergeCell ref="A6:C6"/>
    <mergeCell ref="I6:K6"/>
    <mergeCell ref="U6:W6"/>
    <mergeCell ref="D6:H6"/>
    <mergeCell ref="L6:N6"/>
    <mergeCell ref="X6:Z6"/>
    <mergeCell ref="R6:T6"/>
    <mergeCell ref="O6:Q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業務處</dc:creator>
  <cp:lastModifiedBy>業務處</cp:lastModifiedBy>
  <dcterms:created xsi:type="dcterms:W3CDTF">2024-08-13T07:03:48Z</dcterms:created>
  <dcterms:modified xsi:type="dcterms:W3CDTF">2024-08-20T03:31:11Z</dcterms:modified>
</cp:coreProperties>
</file>